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93"/>
  </bookViews>
  <sheets>
    <sheet name="1、指标体系（学前教育）" sheetId="3" r:id="rId1"/>
    <sheet name="3、基层医疗机构补助资金收支情况表" sheetId="11" state="hidden" r:id="rId2"/>
    <sheet name="4、卫计部门财务收支明细表" sheetId="13" state="hidden" r:id="rId3"/>
  </sheets>
  <definedNames>
    <definedName name="_xlnm._FilterDatabase" localSheetId="1" hidden="1">'3、基层医疗机构补助资金收支情况表'!$A$5:$AG$23</definedName>
    <definedName name="_xlnm.Print_Area" localSheetId="1">'3、基层医疗机构补助资金收支情况表'!$A$1:$AG$14</definedName>
    <definedName name="_xlnm.Print_Titles" localSheetId="0">'1、指标体系（学前教育）'!$1:$3</definedName>
  </definedNames>
  <calcPr calcId="144525" concurrentCalc="0"/>
</workbook>
</file>

<file path=xl/sharedStrings.xml><?xml version="1.0" encoding="utf-8"?>
<sst xmlns="http://schemas.openxmlformats.org/spreadsheetml/2006/main" count="237" uniqueCount="187">
  <si>
    <t>2019年度贵阳市学前教育项目绩效评价指标（自评）</t>
  </si>
  <si>
    <r>
      <rPr>
        <sz val="12"/>
        <rFont val="仿宋_GB2312"/>
        <charset val="134"/>
      </rPr>
      <t>编制单位：贵州黔元会计师事务所有限公司</t>
    </r>
  </si>
  <si>
    <r>
      <rPr>
        <sz val="12"/>
        <rFont val="仿宋_GB2312"/>
        <charset val="134"/>
      </rPr>
      <t>编制日期：</t>
    </r>
    <r>
      <rPr>
        <sz val="12"/>
        <rFont val="Times New Roman"/>
        <charset val="134"/>
      </rPr>
      <t>2018</t>
    </r>
    <r>
      <rPr>
        <sz val="12"/>
        <rFont val="仿宋_GB2312"/>
        <charset val="134"/>
      </rPr>
      <t>年</t>
    </r>
    <r>
      <rPr>
        <sz val="12"/>
        <rFont val="Times New Roman"/>
        <charset val="134"/>
      </rPr>
      <t>4</t>
    </r>
    <r>
      <rPr>
        <sz val="12"/>
        <rFont val="仿宋_GB2312"/>
        <charset val="134"/>
      </rPr>
      <t>月</t>
    </r>
  </si>
  <si>
    <t>自评单位：贵阳市教育局 2020年6月23日</t>
  </si>
  <si>
    <r>
      <rPr>
        <b/>
        <sz val="10"/>
        <rFont val="仿宋_GB2312"/>
        <charset val="134"/>
      </rPr>
      <t>一级
指标</t>
    </r>
  </si>
  <si>
    <r>
      <rPr>
        <b/>
        <sz val="10"/>
        <rFont val="仿宋_GB2312"/>
        <charset val="134"/>
      </rPr>
      <t>二级
指标</t>
    </r>
  </si>
  <si>
    <r>
      <rPr>
        <b/>
        <sz val="10"/>
        <rFont val="仿宋_GB2312"/>
        <charset val="134"/>
      </rPr>
      <t>三级
指标</t>
    </r>
  </si>
  <si>
    <r>
      <rPr>
        <b/>
        <sz val="10"/>
        <rFont val="仿宋_GB2312"/>
        <charset val="134"/>
      </rPr>
      <t>指标
分值</t>
    </r>
  </si>
  <si>
    <r>
      <rPr>
        <b/>
        <sz val="10"/>
        <rFont val="仿宋_GB2312"/>
        <charset val="134"/>
      </rPr>
      <t>指标解释</t>
    </r>
  </si>
  <si>
    <r>
      <rPr>
        <b/>
        <sz val="10"/>
        <rFont val="仿宋_GB2312"/>
        <charset val="134"/>
      </rPr>
      <t>评分标准</t>
    </r>
  </si>
  <si>
    <r>
      <rPr>
        <b/>
        <sz val="10"/>
        <rFont val="仿宋_GB2312"/>
        <charset val="134"/>
      </rPr>
      <t>指标设定依据</t>
    </r>
  </si>
  <si>
    <t>自评分数</t>
  </si>
  <si>
    <r>
      <rPr>
        <sz val="10"/>
        <rFont val="仿宋_GB2312"/>
        <charset val="134"/>
      </rPr>
      <t>投入（</t>
    </r>
    <r>
      <rPr>
        <sz val="10"/>
        <rFont val="Times New Roman"/>
        <charset val="134"/>
      </rPr>
      <t>15</t>
    </r>
    <r>
      <rPr>
        <sz val="10"/>
        <rFont val="仿宋_GB2312"/>
        <charset val="134"/>
      </rPr>
      <t xml:space="preserve">分）
</t>
    </r>
  </si>
  <si>
    <r>
      <rPr>
        <sz val="10"/>
        <rFont val="仿宋_GB2312"/>
        <charset val="134"/>
      </rPr>
      <t>项目立项（</t>
    </r>
    <r>
      <rPr>
        <sz val="10"/>
        <rFont val="Times New Roman"/>
        <charset val="134"/>
      </rPr>
      <t>6</t>
    </r>
    <r>
      <rPr>
        <sz val="10"/>
        <rFont val="仿宋_GB2312"/>
        <charset val="134"/>
      </rPr>
      <t>分）</t>
    </r>
  </si>
  <si>
    <r>
      <rPr>
        <sz val="10"/>
        <rFont val="仿宋_GB2312"/>
        <charset val="134"/>
      </rPr>
      <t>项目立项规范性</t>
    </r>
  </si>
  <si>
    <r>
      <rPr>
        <sz val="10"/>
        <rFont val="仿宋_GB2312"/>
        <charset val="134"/>
      </rPr>
      <t>项目的申请、设立过程是否符合相关要求，用以反映和考核项目立项的规范情况。</t>
    </r>
  </si>
  <si>
    <r>
      <rPr>
        <sz val="10"/>
        <rFont val="仿宋_GB2312"/>
        <charset val="134"/>
      </rPr>
      <t>①项目按照有关文件规定申请设立（</t>
    </r>
    <r>
      <rPr>
        <sz val="10"/>
        <rFont val="Times New Roman"/>
        <charset val="134"/>
      </rPr>
      <t>1</t>
    </r>
    <r>
      <rPr>
        <sz val="10"/>
        <rFont val="仿宋_GB2312"/>
        <charset val="134"/>
      </rPr>
      <t>分）；
②所提交的文件、材料符合相关要求（</t>
    </r>
    <r>
      <rPr>
        <sz val="10"/>
        <rFont val="Times New Roman"/>
        <charset val="134"/>
      </rPr>
      <t>1</t>
    </r>
    <r>
      <rPr>
        <sz val="10"/>
        <rFont val="仿宋_GB2312"/>
        <charset val="134"/>
      </rPr>
      <t>分）。</t>
    </r>
  </si>
  <si>
    <r>
      <rPr>
        <sz val="10"/>
        <rFont val="仿宋_GB2312"/>
        <charset val="134"/>
      </rPr>
      <t>财预〔</t>
    </r>
    <r>
      <rPr>
        <sz val="10"/>
        <rFont val="Times New Roman"/>
        <charset val="134"/>
      </rPr>
      <t>2013</t>
    </r>
    <r>
      <rPr>
        <sz val="10"/>
        <rFont val="仿宋_GB2312"/>
        <charset val="134"/>
      </rPr>
      <t>〕</t>
    </r>
    <r>
      <rPr>
        <sz val="10"/>
        <rFont val="Times New Roman"/>
        <charset val="134"/>
      </rPr>
      <t>53</t>
    </r>
    <r>
      <rPr>
        <sz val="10"/>
        <rFont val="仿宋_GB2312"/>
        <charset val="134"/>
      </rPr>
      <t>号</t>
    </r>
  </si>
  <si>
    <r>
      <rPr>
        <sz val="10"/>
        <rFont val="仿宋_GB2312"/>
        <charset val="134"/>
      </rPr>
      <t>绩效目标合理性</t>
    </r>
  </si>
  <si>
    <r>
      <rPr>
        <sz val="10"/>
        <rFont val="仿宋_GB2312"/>
        <charset val="134"/>
      </rPr>
      <t>项目所设定的绩效目标是否依据充分，是否符合客观实际，用以反映和考核项目绩效目标的设置情况。</t>
    </r>
  </si>
  <si>
    <r>
      <rPr>
        <sz val="10"/>
        <rFont val="仿宋_GB2312"/>
        <charset val="134"/>
      </rPr>
      <t>①符合国家相关法律法规、国民经济发展规划（</t>
    </r>
    <r>
      <rPr>
        <sz val="10"/>
        <rFont val="Times New Roman"/>
        <charset val="134"/>
      </rPr>
      <t>0.5</t>
    </r>
    <r>
      <rPr>
        <sz val="10"/>
        <rFont val="仿宋_GB2312"/>
        <charset val="134"/>
      </rPr>
      <t>分）；
②项目为促进事业发展所必须（</t>
    </r>
    <r>
      <rPr>
        <sz val="10"/>
        <rFont val="Times New Roman"/>
        <charset val="134"/>
      </rPr>
      <t>0.5</t>
    </r>
    <r>
      <rPr>
        <sz val="10"/>
        <rFont val="仿宋_GB2312"/>
        <charset val="134"/>
      </rPr>
      <t>分）；
③符合部门年度工作计划（</t>
    </r>
    <r>
      <rPr>
        <sz val="10"/>
        <rFont val="Times New Roman"/>
        <charset val="134"/>
      </rPr>
      <t>0.5</t>
    </r>
    <r>
      <rPr>
        <sz val="10"/>
        <rFont val="仿宋_GB2312"/>
        <charset val="134"/>
      </rPr>
      <t>分）；
④项目预期产出效益和效果符合正常的业绩水平（</t>
    </r>
    <r>
      <rPr>
        <sz val="10"/>
        <rFont val="Times New Roman"/>
        <charset val="134"/>
      </rPr>
      <t>0.5</t>
    </r>
    <r>
      <rPr>
        <sz val="10"/>
        <rFont val="仿宋_GB2312"/>
        <charset val="134"/>
      </rPr>
      <t>分）。</t>
    </r>
  </si>
  <si>
    <r>
      <rPr>
        <sz val="10"/>
        <rFont val="仿宋_GB2312"/>
        <charset val="134"/>
      </rPr>
      <t>绩效指标明确性</t>
    </r>
  </si>
  <si>
    <r>
      <rPr>
        <sz val="10"/>
        <rFont val="仿宋_GB2312"/>
        <charset val="134"/>
      </rPr>
      <t>依据绩效目标设定的绩效指标是否清晰、细化、可衡量等，用以反映和考核项目绩效目标的明细化情况。</t>
    </r>
  </si>
  <si>
    <r>
      <rPr>
        <sz val="10"/>
        <rFont val="仿宋_GB2312"/>
        <charset val="134"/>
      </rPr>
      <t>①将项目绩效目标细化分解为具体的绩效指标（</t>
    </r>
    <r>
      <rPr>
        <sz val="10"/>
        <rFont val="Times New Roman"/>
        <charset val="134"/>
      </rPr>
      <t>0.5</t>
    </r>
    <r>
      <rPr>
        <sz val="10"/>
        <rFont val="仿宋_GB2312"/>
        <charset val="134"/>
      </rPr>
      <t>分）；
②绩效指标清晰、可衡量、合理、科学、完整（</t>
    </r>
    <r>
      <rPr>
        <sz val="10"/>
        <rFont val="Times New Roman"/>
        <charset val="134"/>
      </rPr>
      <t>0.5</t>
    </r>
    <r>
      <rPr>
        <sz val="10"/>
        <rFont val="仿宋_GB2312"/>
        <charset val="134"/>
      </rPr>
      <t>分）；
③绩效指标与项目年度任务数或计划数相对应（</t>
    </r>
    <r>
      <rPr>
        <sz val="10"/>
        <rFont val="Times New Roman"/>
        <charset val="134"/>
      </rPr>
      <t>0.5</t>
    </r>
    <r>
      <rPr>
        <sz val="10"/>
        <rFont val="仿宋_GB2312"/>
        <charset val="134"/>
      </rPr>
      <t>分）；
④绩效指标与预算确定的项目投资额或资金量相匹配（</t>
    </r>
    <r>
      <rPr>
        <sz val="10"/>
        <rFont val="Times New Roman"/>
        <charset val="134"/>
      </rPr>
      <t>0.5</t>
    </r>
    <r>
      <rPr>
        <sz val="10"/>
        <rFont val="仿宋_GB2312"/>
        <charset val="134"/>
      </rPr>
      <t>分）。</t>
    </r>
  </si>
  <si>
    <r>
      <rPr>
        <sz val="10"/>
        <rFont val="仿宋_GB2312"/>
        <charset val="134"/>
      </rPr>
      <t>资金落实（</t>
    </r>
    <r>
      <rPr>
        <sz val="10"/>
        <rFont val="Times New Roman"/>
        <charset val="134"/>
      </rPr>
      <t>9</t>
    </r>
    <r>
      <rPr>
        <sz val="10"/>
        <rFont val="仿宋_GB2312"/>
        <charset val="134"/>
      </rPr>
      <t>分）</t>
    </r>
  </si>
  <si>
    <r>
      <rPr>
        <sz val="10"/>
        <rFont val="仿宋_GB2312"/>
        <charset val="134"/>
      </rPr>
      <t>资金分配规范性</t>
    </r>
  </si>
  <si>
    <r>
      <rPr>
        <sz val="10"/>
        <rFont val="仿宋_GB2312"/>
        <charset val="134"/>
      </rPr>
      <t>反映专项补助资金是否按照相关规定合理分配。</t>
    </r>
  </si>
  <si>
    <r>
      <rPr>
        <sz val="10"/>
        <rFont val="仿宋_GB2312"/>
        <charset val="134"/>
      </rPr>
      <t>①根据有关规定制定资金分配原则、办法、标准（</t>
    </r>
    <r>
      <rPr>
        <sz val="10"/>
        <rFont val="Times New Roman"/>
        <charset val="134"/>
      </rPr>
      <t>1</t>
    </r>
    <r>
      <rPr>
        <sz val="10"/>
        <rFont val="仿宋_GB2312"/>
        <charset val="134"/>
      </rPr>
      <t>分）；
②按照资金分配原则、办法、标准分配资金（</t>
    </r>
    <r>
      <rPr>
        <sz val="10"/>
        <rFont val="Times New Roman"/>
        <charset val="134"/>
      </rPr>
      <t>1</t>
    </r>
    <r>
      <rPr>
        <sz val="10"/>
        <rFont val="仿宋_GB2312"/>
        <charset val="134"/>
      </rPr>
      <t>分）；
③资金的分配和下达形成相应的资金文件（</t>
    </r>
    <r>
      <rPr>
        <sz val="10"/>
        <rFont val="Times New Roman"/>
        <charset val="134"/>
      </rPr>
      <t>1</t>
    </r>
    <r>
      <rPr>
        <sz val="10"/>
        <rFont val="仿宋_GB2312"/>
        <charset val="134"/>
      </rPr>
      <t>分）。</t>
    </r>
  </si>
  <si>
    <r>
      <rPr>
        <sz val="10"/>
        <rFont val="仿宋_GB2312"/>
        <charset val="134"/>
      </rPr>
      <t>黔财教〔</t>
    </r>
    <r>
      <rPr>
        <sz val="10"/>
        <rFont val="Times New Roman"/>
        <charset val="134"/>
      </rPr>
      <t>2018</t>
    </r>
    <r>
      <rPr>
        <sz val="10"/>
        <rFont val="仿宋_GB2312"/>
        <charset val="134"/>
      </rPr>
      <t>〕</t>
    </r>
    <r>
      <rPr>
        <sz val="10"/>
        <rFont val="Times New Roman"/>
        <charset val="134"/>
      </rPr>
      <t>3</t>
    </r>
    <r>
      <rPr>
        <sz val="10"/>
        <rFont val="仿宋_GB2312"/>
        <charset val="134"/>
      </rPr>
      <t>号</t>
    </r>
  </si>
  <si>
    <r>
      <rPr>
        <sz val="10"/>
        <rFont val="仿宋_GB2312"/>
        <charset val="134"/>
      </rPr>
      <t>资金拨付率</t>
    </r>
  </si>
  <si>
    <r>
      <rPr>
        <sz val="10"/>
        <rFont val="仿宋_GB2312"/>
        <charset val="134"/>
      </rPr>
      <t>实际拨付资金与已收到资金的比率，用以反映和考核资金落实情况对项目实施的总体保障程度。</t>
    </r>
  </si>
  <si>
    <r>
      <rPr>
        <sz val="10"/>
        <rFont val="仿宋_GB2312"/>
        <charset val="134"/>
      </rPr>
      <t>资金拨付率</t>
    </r>
    <r>
      <rPr>
        <sz val="10"/>
        <rFont val="Times New Roman"/>
        <charset val="134"/>
      </rPr>
      <t>=</t>
    </r>
    <r>
      <rPr>
        <sz val="10"/>
        <rFont val="仿宋_GB2312"/>
        <charset val="134"/>
      </rPr>
      <t>实际拨付资金</t>
    </r>
    <r>
      <rPr>
        <sz val="10"/>
        <rFont val="Times New Roman"/>
        <charset val="134"/>
      </rPr>
      <t>/</t>
    </r>
    <r>
      <rPr>
        <sz val="10"/>
        <rFont val="仿宋_GB2312"/>
        <charset val="134"/>
      </rPr>
      <t>已收到资金</t>
    </r>
    <r>
      <rPr>
        <sz val="10"/>
        <rFont val="Times New Roman"/>
        <charset val="134"/>
      </rPr>
      <t>×100%</t>
    </r>
    <r>
      <rPr>
        <sz val="10"/>
        <rFont val="仿宋_GB2312"/>
        <charset val="134"/>
      </rPr>
      <t>。
①资金拨付率</t>
    </r>
    <r>
      <rPr>
        <sz val="10"/>
        <rFont val="Times New Roman"/>
        <charset val="134"/>
      </rPr>
      <t>=100%</t>
    </r>
    <r>
      <rPr>
        <sz val="10"/>
        <rFont val="仿宋_GB2312"/>
        <charset val="134"/>
      </rPr>
      <t>（</t>
    </r>
    <r>
      <rPr>
        <sz val="10"/>
        <rFont val="Times New Roman"/>
        <charset val="134"/>
      </rPr>
      <t>3</t>
    </r>
    <r>
      <rPr>
        <sz val="10"/>
        <rFont val="仿宋_GB2312"/>
        <charset val="134"/>
      </rPr>
      <t>分）；
②资金拨付率＜</t>
    </r>
    <r>
      <rPr>
        <sz val="10"/>
        <rFont val="Times New Roman"/>
        <charset val="134"/>
      </rPr>
      <t>100%</t>
    </r>
    <r>
      <rPr>
        <sz val="10"/>
        <rFont val="仿宋_GB2312"/>
        <charset val="134"/>
      </rPr>
      <t>，每降低</t>
    </r>
    <r>
      <rPr>
        <sz val="10"/>
        <rFont val="Times New Roman"/>
        <charset val="134"/>
      </rPr>
      <t>1%</t>
    </r>
    <r>
      <rPr>
        <sz val="10"/>
        <rFont val="仿宋_GB2312"/>
        <charset val="134"/>
      </rPr>
      <t>扣</t>
    </r>
    <r>
      <rPr>
        <sz val="10"/>
        <rFont val="Times New Roman"/>
        <charset val="134"/>
      </rPr>
      <t>0.1</t>
    </r>
    <r>
      <rPr>
        <sz val="10"/>
        <rFont val="仿宋_GB2312"/>
        <charset val="134"/>
      </rPr>
      <t>分，扣完为止。</t>
    </r>
  </si>
  <si>
    <r>
      <rPr>
        <sz val="10"/>
        <rFont val="仿宋_GB2312"/>
        <charset val="134"/>
      </rPr>
      <t>资金拨付及时率</t>
    </r>
  </si>
  <si>
    <r>
      <rPr>
        <sz val="10"/>
        <rFont val="仿宋_GB2312"/>
        <charset val="134"/>
      </rPr>
      <t>及时拨付资金与实际拨付资金的比率，用以反映和考核项目资金落实的及时性程度。</t>
    </r>
  </si>
  <si>
    <r>
      <rPr>
        <sz val="10"/>
        <rFont val="仿宋_GB2312"/>
        <charset val="134"/>
      </rPr>
      <t>资金拨付及时率</t>
    </r>
    <r>
      <rPr>
        <sz val="10"/>
        <rFont val="Times New Roman"/>
        <charset val="134"/>
      </rPr>
      <t>=</t>
    </r>
    <r>
      <rPr>
        <sz val="10"/>
        <rFont val="仿宋_GB2312"/>
        <charset val="134"/>
      </rPr>
      <t>及时拨付的资金</t>
    </r>
    <r>
      <rPr>
        <sz val="10"/>
        <rFont val="Times New Roman"/>
        <charset val="134"/>
      </rPr>
      <t>/</t>
    </r>
    <r>
      <rPr>
        <sz val="10"/>
        <rFont val="仿宋_GB2312"/>
        <charset val="134"/>
      </rPr>
      <t>实际拨付资金</t>
    </r>
    <r>
      <rPr>
        <sz val="10"/>
        <rFont val="Times New Roman"/>
        <charset val="134"/>
      </rPr>
      <t>×100%</t>
    </r>
    <r>
      <rPr>
        <sz val="10"/>
        <rFont val="仿宋_GB2312"/>
        <charset val="134"/>
      </rPr>
      <t>。
①资金拨付及时率</t>
    </r>
    <r>
      <rPr>
        <sz val="10"/>
        <rFont val="Times New Roman"/>
        <charset val="134"/>
      </rPr>
      <t>=100%</t>
    </r>
    <r>
      <rPr>
        <sz val="10"/>
        <rFont val="仿宋_GB2312"/>
        <charset val="134"/>
      </rPr>
      <t>（</t>
    </r>
    <r>
      <rPr>
        <sz val="10"/>
        <rFont val="Times New Roman"/>
        <charset val="134"/>
      </rPr>
      <t>3</t>
    </r>
    <r>
      <rPr>
        <sz val="10"/>
        <rFont val="仿宋_GB2312"/>
        <charset val="134"/>
      </rPr>
      <t>分）；
②资金拨付及时率＜</t>
    </r>
    <r>
      <rPr>
        <sz val="10"/>
        <rFont val="Times New Roman"/>
        <charset val="134"/>
      </rPr>
      <t>100%</t>
    </r>
    <r>
      <rPr>
        <sz val="10"/>
        <rFont val="仿宋_GB2312"/>
        <charset val="134"/>
      </rPr>
      <t>，每降低</t>
    </r>
    <r>
      <rPr>
        <sz val="10"/>
        <rFont val="Times New Roman"/>
        <charset val="134"/>
      </rPr>
      <t>1%</t>
    </r>
    <r>
      <rPr>
        <sz val="10"/>
        <rFont val="仿宋_GB2312"/>
        <charset val="134"/>
      </rPr>
      <t>扣</t>
    </r>
    <r>
      <rPr>
        <sz val="10"/>
        <rFont val="Times New Roman"/>
        <charset val="134"/>
      </rPr>
      <t>0.1</t>
    </r>
    <r>
      <rPr>
        <sz val="10"/>
        <rFont val="仿宋_GB2312"/>
        <charset val="134"/>
      </rPr>
      <t>分，扣完为止。</t>
    </r>
  </si>
  <si>
    <r>
      <rPr>
        <sz val="10"/>
        <rFont val="仿宋_GB2312"/>
        <charset val="134"/>
      </rPr>
      <t>过程（</t>
    </r>
    <r>
      <rPr>
        <sz val="10"/>
        <rFont val="Times New Roman"/>
        <charset val="134"/>
      </rPr>
      <t>15</t>
    </r>
    <r>
      <rPr>
        <sz val="10"/>
        <rFont val="仿宋_GB2312"/>
        <charset val="134"/>
      </rPr>
      <t xml:space="preserve">分）
</t>
    </r>
  </si>
  <si>
    <r>
      <rPr>
        <sz val="10"/>
        <rFont val="仿宋_GB2312"/>
        <charset val="134"/>
      </rPr>
      <t>业务管理（</t>
    </r>
    <r>
      <rPr>
        <sz val="10"/>
        <rFont val="Times New Roman"/>
        <charset val="134"/>
      </rPr>
      <t>8</t>
    </r>
    <r>
      <rPr>
        <sz val="10"/>
        <rFont val="仿宋_GB2312"/>
        <charset val="134"/>
      </rPr>
      <t>分）</t>
    </r>
  </si>
  <si>
    <r>
      <rPr>
        <sz val="10"/>
        <rFont val="仿宋_GB2312"/>
        <charset val="134"/>
      </rPr>
      <t>业务管理制度健全性</t>
    </r>
  </si>
  <si>
    <r>
      <rPr>
        <sz val="10"/>
        <rFont val="仿宋_GB2312"/>
        <charset val="134"/>
      </rPr>
      <t>项目主管部门、实施单位的业务管理制度是否健全，用以反映和考核业务管理制度对项目顺利实施的保障情况。</t>
    </r>
  </si>
  <si>
    <r>
      <rPr>
        <sz val="10"/>
        <rFont val="仿宋_GB2312"/>
        <charset val="134"/>
      </rPr>
      <t>①已制定或具有相应的业务管理制度（</t>
    </r>
    <r>
      <rPr>
        <sz val="10"/>
        <rFont val="Times New Roman"/>
        <charset val="134"/>
      </rPr>
      <t>2</t>
    </r>
    <r>
      <rPr>
        <sz val="10"/>
        <rFont val="仿宋_GB2312"/>
        <charset val="134"/>
      </rPr>
      <t>分）；
②业务管理制度合法、合规、完整（</t>
    </r>
    <r>
      <rPr>
        <sz val="10"/>
        <rFont val="Times New Roman"/>
        <charset val="134"/>
      </rPr>
      <t>1</t>
    </r>
    <r>
      <rPr>
        <sz val="10"/>
        <rFont val="仿宋_GB2312"/>
        <charset val="134"/>
      </rPr>
      <t>分）。</t>
    </r>
  </si>
  <si>
    <t>制度执行有效性</t>
  </si>
  <si>
    <t>项目实施是否符合相关业务管理规定，用以反映和考核业务管理制度的有效执行情况。</t>
  </si>
  <si>
    <r>
      <rPr>
        <sz val="10"/>
        <rFont val="仿宋_GB2312"/>
        <charset val="134"/>
      </rPr>
      <t>①严格按照有关业务管理制度规定执行（</t>
    </r>
    <r>
      <rPr>
        <sz val="10"/>
        <rFont val="Times New Roman"/>
        <charset val="134"/>
      </rPr>
      <t>3</t>
    </r>
    <r>
      <rPr>
        <sz val="10"/>
        <rFont val="仿宋_GB2312"/>
        <charset val="134"/>
      </rPr>
      <t>分）；
②未严格按照有关业务管理制度规定执行，发现一例扣</t>
    </r>
    <r>
      <rPr>
        <sz val="10"/>
        <rFont val="Times New Roman"/>
        <charset val="134"/>
      </rPr>
      <t>0.5</t>
    </r>
    <r>
      <rPr>
        <sz val="10"/>
        <rFont val="仿宋_GB2312"/>
        <charset val="134"/>
      </rPr>
      <t>分，扣完为止。</t>
    </r>
  </si>
  <si>
    <t>信息公开和公示</t>
  </si>
  <si>
    <t>反映在显著位置公开公示教育脱贫重大政策、重大项目、重大资金安排、工作进展等重要信息的情况。</t>
  </si>
  <si>
    <r>
      <rPr>
        <sz val="10"/>
        <rFont val="仿宋_GB2312"/>
        <charset val="134"/>
      </rPr>
      <t>①严格按照有关规定进行公开和公示（</t>
    </r>
    <r>
      <rPr>
        <sz val="10"/>
        <rFont val="Times New Roman"/>
        <charset val="134"/>
      </rPr>
      <t>2</t>
    </r>
    <r>
      <rPr>
        <sz val="10"/>
        <rFont val="仿宋_GB2312"/>
        <charset val="134"/>
      </rPr>
      <t>分）；
②未严格按规定进行公开和公示，发现一例扣</t>
    </r>
    <r>
      <rPr>
        <sz val="10"/>
        <rFont val="Times New Roman"/>
        <charset val="134"/>
      </rPr>
      <t>0.2</t>
    </r>
    <r>
      <rPr>
        <sz val="10"/>
        <rFont val="仿宋_GB2312"/>
        <charset val="134"/>
      </rPr>
      <t>分，扣完为止。</t>
    </r>
  </si>
  <si>
    <r>
      <rPr>
        <sz val="10"/>
        <rFont val="仿宋_GB2312"/>
        <charset val="134"/>
      </rPr>
      <t>黔财教〔</t>
    </r>
    <r>
      <rPr>
        <sz val="10"/>
        <rFont val="Times New Roman"/>
        <charset val="134"/>
      </rPr>
      <t>2018</t>
    </r>
    <r>
      <rPr>
        <sz val="10"/>
        <rFont val="仿宋_GB2312"/>
        <charset val="134"/>
      </rPr>
      <t>〕</t>
    </r>
    <r>
      <rPr>
        <sz val="10"/>
        <rFont val="Times New Roman"/>
        <charset val="134"/>
      </rPr>
      <t>3</t>
    </r>
    <r>
      <rPr>
        <sz val="10"/>
        <rFont val="仿宋_GB2312"/>
        <charset val="134"/>
      </rPr>
      <t>号、黔教规划发〔</t>
    </r>
    <r>
      <rPr>
        <sz val="10"/>
        <rFont val="Times New Roman"/>
        <charset val="134"/>
      </rPr>
      <t>2017</t>
    </r>
    <r>
      <rPr>
        <sz val="10"/>
        <rFont val="仿宋_GB2312"/>
        <charset val="134"/>
      </rPr>
      <t>〕</t>
    </r>
    <r>
      <rPr>
        <sz val="10"/>
        <rFont val="Times New Roman"/>
        <charset val="134"/>
      </rPr>
      <t>188</t>
    </r>
    <r>
      <rPr>
        <sz val="10"/>
        <rFont val="仿宋_GB2312"/>
        <charset val="134"/>
      </rPr>
      <t>号</t>
    </r>
  </si>
  <si>
    <r>
      <rPr>
        <sz val="10"/>
        <rFont val="仿宋_GB2312"/>
        <charset val="134"/>
      </rPr>
      <t>财务管理</t>
    </r>
    <r>
      <rPr>
        <sz val="10"/>
        <rFont val="Times New Roman"/>
        <charset val="134"/>
      </rPr>
      <t xml:space="preserve"> </t>
    </r>
    <r>
      <rPr>
        <sz val="10"/>
        <rFont val="仿宋_GB2312"/>
        <charset val="134"/>
      </rPr>
      <t>（</t>
    </r>
    <r>
      <rPr>
        <sz val="10"/>
        <rFont val="Times New Roman"/>
        <charset val="134"/>
      </rPr>
      <t>7</t>
    </r>
    <r>
      <rPr>
        <sz val="10"/>
        <rFont val="仿宋_GB2312"/>
        <charset val="134"/>
      </rPr>
      <t>分）</t>
    </r>
  </si>
  <si>
    <t>财务管理制度健全性</t>
  </si>
  <si>
    <t>项目主管部门、实施单位的财务制度是否健全，用以反映和考核财务管理制度对资金规范、安全运行的保障情况。</t>
  </si>
  <si>
    <r>
      <rPr>
        <sz val="10"/>
        <rFont val="仿宋_GB2312"/>
        <charset val="134"/>
      </rPr>
      <t>①已及时制定或具有相应的项目资金管理办法（</t>
    </r>
    <r>
      <rPr>
        <sz val="10"/>
        <rFont val="Times New Roman"/>
        <charset val="134"/>
      </rPr>
      <t>1</t>
    </r>
    <r>
      <rPr>
        <sz val="10"/>
        <rFont val="仿宋_GB2312"/>
        <charset val="134"/>
      </rPr>
      <t>分）；
②项目资金管理办法符合相关财务会计制度的规定（</t>
    </r>
    <r>
      <rPr>
        <sz val="10"/>
        <rFont val="Times New Roman"/>
        <charset val="134"/>
      </rPr>
      <t>1</t>
    </r>
    <r>
      <rPr>
        <sz val="10"/>
        <rFont val="仿宋_GB2312"/>
        <charset val="134"/>
      </rPr>
      <t>分）。</t>
    </r>
  </si>
  <si>
    <t>资金使用率</t>
  </si>
  <si>
    <t>项目实施单位实际使用资金与到位资金的比率，用以反映和考核专项补助资金的实际使用情况。</t>
  </si>
  <si>
    <r>
      <rPr>
        <sz val="10"/>
        <rFont val="仿宋_GB2312"/>
        <charset val="134"/>
      </rPr>
      <t>资金使用率</t>
    </r>
    <r>
      <rPr>
        <sz val="10"/>
        <rFont val="Times New Roman"/>
        <charset val="134"/>
      </rPr>
      <t>=</t>
    </r>
    <r>
      <rPr>
        <sz val="10"/>
        <rFont val="仿宋_GB2312"/>
        <charset val="134"/>
      </rPr>
      <t>实际使用资金</t>
    </r>
    <r>
      <rPr>
        <sz val="10"/>
        <rFont val="Times New Roman"/>
        <charset val="134"/>
      </rPr>
      <t>/</t>
    </r>
    <r>
      <rPr>
        <sz val="10"/>
        <rFont val="仿宋_GB2312"/>
        <charset val="134"/>
      </rPr>
      <t>已拨付资金</t>
    </r>
    <r>
      <rPr>
        <sz val="10"/>
        <rFont val="Times New Roman"/>
        <charset val="134"/>
      </rPr>
      <t xml:space="preserve">*100%
</t>
    </r>
    <r>
      <rPr>
        <sz val="10"/>
        <rFont val="仿宋_GB2312"/>
        <charset val="134"/>
      </rPr>
      <t>①资金使用率</t>
    </r>
    <r>
      <rPr>
        <sz val="10"/>
        <rFont val="Times New Roman"/>
        <charset val="134"/>
      </rPr>
      <t>=100%</t>
    </r>
    <r>
      <rPr>
        <sz val="10"/>
        <rFont val="仿宋_GB2312"/>
        <charset val="134"/>
      </rPr>
      <t>（</t>
    </r>
    <r>
      <rPr>
        <sz val="10"/>
        <rFont val="Times New Roman"/>
        <charset val="134"/>
      </rPr>
      <t>1</t>
    </r>
    <r>
      <rPr>
        <sz val="10"/>
        <rFont val="仿宋_GB2312"/>
        <charset val="134"/>
      </rPr>
      <t>分）；
②资金使用率＜</t>
    </r>
    <r>
      <rPr>
        <sz val="10"/>
        <rFont val="Times New Roman"/>
        <charset val="134"/>
      </rPr>
      <t>100%</t>
    </r>
    <r>
      <rPr>
        <sz val="10"/>
        <rFont val="仿宋_GB2312"/>
        <charset val="134"/>
      </rPr>
      <t>，每降低</t>
    </r>
    <r>
      <rPr>
        <sz val="10"/>
        <rFont val="Times New Roman"/>
        <charset val="134"/>
      </rPr>
      <t>1%</t>
    </r>
    <r>
      <rPr>
        <sz val="10"/>
        <rFont val="仿宋_GB2312"/>
        <charset val="134"/>
      </rPr>
      <t>扣</t>
    </r>
    <r>
      <rPr>
        <sz val="10"/>
        <rFont val="Times New Roman"/>
        <charset val="134"/>
      </rPr>
      <t>0.05</t>
    </r>
    <r>
      <rPr>
        <sz val="10"/>
        <rFont val="仿宋_GB2312"/>
        <charset val="134"/>
      </rPr>
      <t>分，扣完为止。</t>
    </r>
  </si>
  <si>
    <t>资金使用合规性</t>
  </si>
  <si>
    <t>项目资金使用是否符合相关法律法规、制度和规定，用以反映和考核项目资金使用的规范性和安全性。</t>
  </si>
  <si>
    <r>
      <rPr>
        <sz val="10"/>
        <rFont val="仿宋_GB2312"/>
        <charset val="134"/>
      </rPr>
      <t>①资金使用符合国家财经法规和财务管理制度以及有关专项资金管理办法的规定（</t>
    </r>
    <r>
      <rPr>
        <sz val="10"/>
        <rFont val="Times New Roman"/>
        <charset val="134"/>
      </rPr>
      <t>1</t>
    </r>
    <r>
      <rPr>
        <sz val="10"/>
        <rFont val="仿宋_GB2312"/>
        <charset val="134"/>
      </rPr>
      <t>分）；
②资金的拨付有完整的审批程序和手续（</t>
    </r>
    <r>
      <rPr>
        <sz val="10"/>
        <rFont val="Times New Roman"/>
        <charset val="134"/>
      </rPr>
      <t>2</t>
    </r>
    <r>
      <rPr>
        <sz val="10"/>
        <rFont val="仿宋_GB2312"/>
        <charset val="134"/>
      </rPr>
      <t>分）；
③未发现截留、挤占、挪用、虚列支出等情况（</t>
    </r>
    <r>
      <rPr>
        <sz val="10"/>
        <rFont val="Times New Roman"/>
        <charset val="134"/>
      </rPr>
      <t>1</t>
    </r>
    <r>
      <rPr>
        <sz val="10"/>
        <rFont val="仿宋_GB2312"/>
        <charset val="134"/>
      </rPr>
      <t>分）。</t>
    </r>
  </si>
  <si>
    <r>
      <rPr>
        <sz val="10"/>
        <rFont val="仿宋_GB2312"/>
        <charset val="134"/>
      </rPr>
      <t>产出（</t>
    </r>
    <r>
      <rPr>
        <sz val="10"/>
        <rFont val="Times New Roman"/>
        <charset val="134"/>
      </rPr>
      <t>35</t>
    </r>
    <r>
      <rPr>
        <sz val="10"/>
        <rFont val="仿宋_GB2312"/>
        <charset val="134"/>
      </rPr>
      <t>分）</t>
    </r>
  </si>
  <si>
    <r>
      <rPr>
        <sz val="10"/>
        <rFont val="仿宋_GB2312"/>
        <charset val="134"/>
      </rPr>
      <t>数量指标（</t>
    </r>
    <r>
      <rPr>
        <sz val="10"/>
        <rFont val="Times New Roman"/>
        <charset val="134"/>
      </rPr>
      <t>26</t>
    </r>
    <r>
      <rPr>
        <sz val="10"/>
        <rFont val="仿宋_GB2312"/>
        <charset val="134"/>
      </rPr>
      <t>分）</t>
    </r>
  </si>
  <si>
    <r>
      <rPr>
        <sz val="10"/>
        <rFont val="仿宋_GB2312"/>
        <charset val="134"/>
      </rPr>
      <t>新增省级示范幼儿园</t>
    </r>
  </si>
  <si>
    <r>
      <rPr>
        <sz val="10"/>
        <rFont val="仿宋_GB2312"/>
        <charset val="134"/>
      </rPr>
      <t>反映新增省级示范幼儿园的情况。</t>
    </r>
  </si>
  <si>
    <r>
      <rPr>
        <sz val="10"/>
        <rFont val="仿宋_GB2312"/>
        <charset val="134"/>
      </rPr>
      <t>①完成新增省级示范幼儿园</t>
    </r>
    <r>
      <rPr>
        <sz val="10"/>
        <rFont val="Times New Roman"/>
        <charset val="134"/>
      </rPr>
      <t>3</t>
    </r>
    <r>
      <rPr>
        <sz val="10"/>
        <rFont val="仿宋_GB2312"/>
        <charset val="134"/>
      </rPr>
      <t>所（</t>
    </r>
    <r>
      <rPr>
        <sz val="10"/>
        <rFont val="Times New Roman"/>
        <charset val="134"/>
      </rPr>
      <t>3</t>
    </r>
    <r>
      <rPr>
        <sz val="10"/>
        <rFont val="仿宋_GB2312"/>
        <charset val="134"/>
      </rPr>
      <t>分）；
②未完成新增省级示范幼儿园</t>
    </r>
    <r>
      <rPr>
        <sz val="10"/>
        <rFont val="Times New Roman"/>
        <charset val="134"/>
      </rPr>
      <t>3</t>
    </r>
    <r>
      <rPr>
        <sz val="10"/>
        <rFont val="仿宋_GB2312"/>
        <charset val="134"/>
      </rPr>
      <t>所的目标，每少完成</t>
    </r>
    <r>
      <rPr>
        <sz val="10"/>
        <rFont val="Times New Roman"/>
        <charset val="134"/>
      </rPr>
      <t>1</t>
    </r>
    <r>
      <rPr>
        <sz val="10"/>
        <rFont val="仿宋_GB2312"/>
        <charset val="134"/>
      </rPr>
      <t>所扣</t>
    </r>
    <r>
      <rPr>
        <sz val="10"/>
        <rFont val="Times New Roman"/>
        <charset val="134"/>
      </rPr>
      <t>1</t>
    </r>
    <r>
      <rPr>
        <sz val="10"/>
        <rFont val="仿宋_GB2312"/>
        <charset val="134"/>
      </rPr>
      <t>分，扣完为止。</t>
    </r>
  </si>
  <si>
    <r>
      <rPr>
        <sz val="10"/>
        <rFont val="仿宋_GB2312"/>
        <charset val="134"/>
      </rPr>
      <t>黔府发</t>
    </r>
    <r>
      <rPr>
        <sz val="10"/>
        <rFont val="Times New Roman"/>
        <charset val="134"/>
      </rPr>
      <t xml:space="preserve"> </t>
    </r>
    <r>
      <rPr>
        <sz val="10"/>
        <rFont val="仿宋_GB2312"/>
        <charset val="134"/>
      </rPr>
      <t>〔</t>
    </r>
    <r>
      <rPr>
        <sz val="10"/>
        <rFont val="Times New Roman"/>
        <charset val="134"/>
      </rPr>
      <t>2011</t>
    </r>
    <r>
      <rPr>
        <sz val="10"/>
        <rFont val="仿宋_GB2312"/>
        <charset val="134"/>
      </rPr>
      <t>〕</t>
    </r>
    <r>
      <rPr>
        <sz val="10"/>
        <rFont val="Times New Roman"/>
        <charset val="134"/>
      </rPr>
      <t xml:space="preserve"> 5</t>
    </r>
    <r>
      <rPr>
        <sz val="10"/>
        <rFont val="仿宋_GB2312"/>
        <charset val="134"/>
      </rPr>
      <t>号</t>
    </r>
  </si>
  <si>
    <r>
      <rPr>
        <sz val="10"/>
        <rFont val="仿宋_GB2312"/>
        <charset val="134"/>
      </rPr>
      <t>创建市级示范幼儿园</t>
    </r>
  </si>
  <si>
    <r>
      <rPr>
        <sz val="10"/>
        <rFont val="仿宋_GB2312"/>
        <charset val="134"/>
      </rPr>
      <t>反映创建市级示范幼儿园的情况。</t>
    </r>
  </si>
  <si>
    <r>
      <rPr>
        <sz val="10"/>
        <rFont val="仿宋_GB2312"/>
        <charset val="134"/>
      </rPr>
      <t>①完成创建市级示范幼儿园</t>
    </r>
    <r>
      <rPr>
        <sz val="10"/>
        <rFont val="Times New Roman"/>
        <charset val="134"/>
      </rPr>
      <t>10</t>
    </r>
    <r>
      <rPr>
        <sz val="10"/>
        <rFont val="仿宋_GB2312"/>
        <charset val="134"/>
      </rPr>
      <t>所（</t>
    </r>
    <r>
      <rPr>
        <sz val="10"/>
        <rFont val="Times New Roman"/>
        <charset val="134"/>
      </rPr>
      <t>5</t>
    </r>
    <r>
      <rPr>
        <sz val="10"/>
        <rFont val="仿宋_GB2312"/>
        <charset val="134"/>
      </rPr>
      <t>分）；
②未完成创建市级示范幼儿园</t>
    </r>
    <r>
      <rPr>
        <sz val="10"/>
        <rFont val="Times New Roman"/>
        <charset val="134"/>
      </rPr>
      <t>10</t>
    </r>
    <r>
      <rPr>
        <sz val="10"/>
        <rFont val="仿宋_GB2312"/>
        <charset val="134"/>
      </rPr>
      <t>所的目标，每少完成</t>
    </r>
    <r>
      <rPr>
        <sz val="10"/>
        <rFont val="Times New Roman"/>
        <charset val="134"/>
      </rPr>
      <t>1</t>
    </r>
    <r>
      <rPr>
        <sz val="10"/>
        <rFont val="仿宋_GB2312"/>
        <charset val="134"/>
      </rPr>
      <t>所扣</t>
    </r>
    <r>
      <rPr>
        <sz val="10"/>
        <rFont val="Times New Roman"/>
        <charset val="134"/>
      </rPr>
      <t>0.5</t>
    </r>
    <r>
      <rPr>
        <sz val="10"/>
        <rFont val="仿宋_GB2312"/>
        <charset val="134"/>
      </rPr>
      <t>分，扣完为止。</t>
    </r>
  </si>
  <si>
    <t>创建先进教研指导责任区</t>
  </si>
  <si>
    <t>反映创建先进教研指导责任区的情况。</t>
  </si>
  <si>
    <r>
      <rPr>
        <sz val="10"/>
        <rFont val="仿宋_GB2312"/>
        <charset val="134"/>
      </rPr>
      <t>①完成创建先进教研指导责任区</t>
    </r>
    <r>
      <rPr>
        <sz val="10"/>
        <rFont val="Times New Roman"/>
        <charset val="134"/>
      </rPr>
      <t>10</t>
    </r>
    <r>
      <rPr>
        <sz val="10"/>
        <rFont val="仿宋_GB2312"/>
        <charset val="134"/>
      </rPr>
      <t>个（</t>
    </r>
    <r>
      <rPr>
        <sz val="10"/>
        <rFont val="Times New Roman"/>
        <charset val="134"/>
      </rPr>
      <t>4</t>
    </r>
    <r>
      <rPr>
        <sz val="10"/>
        <rFont val="仿宋_GB2312"/>
        <charset val="134"/>
      </rPr>
      <t>分）；
②未完成创建先进教研指导责任区</t>
    </r>
    <r>
      <rPr>
        <sz val="10"/>
        <rFont val="Times New Roman"/>
        <charset val="134"/>
      </rPr>
      <t>10</t>
    </r>
    <r>
      <rPr>
        <sz val="10"/>
        <rFont val="仿宋_GB2312"/>
        <charset val="134"/>
      </rPr>
      <t>个的目标，每少完成</t>
    </r>
    <r>
      <rPr>
        <sz val="10"/>
        <rFont val="Times New Roman"/>
        <charset val="134"/>
      </rPr>
      <t>1</t>
    </r>
    <r>
      <rPr>
        <sz val="10"/>
        <rFont val="仿宋_GB2312"/>
        <charset val="134"/>
      </rPr>
      <t>个扣</t>
    </r>
    <r>
      <rPr>
        <sz val="10"/>
        <rFont val="Times New Roman"/>
        <charset val="134"/>
      </rPr>
      <t>0.4</t>
    </r>
    <r>
      <rPr>
        <sz val="10"/>
        <rFont val="仿宋_GB2312"/>
        <charset val="134"/>
      </rPr>
      <t>分，扣完为止。</t>
    </r>
  </si>
  <si>
    <r>
      <rPr>
        <sz val="10"/>
        <rFont val="仿宋_GB2312"/>
        <charset val="134"/>
      </rPr>
      <t>黔府办函〔</t>
    </r>
    <r>
      <rPr>
        <sz val="10"/>
        <rFont val="Times New Roman"/>
        <charset val="134"/>
      </rPr>
      <t>2017</t>
    </r>
    <r>
      <rPr>
        <sz val="10"/>
        <rFont val="仿宋_GB2312"/>
        <charset val="134"/>
      </rPr>
      <t>〕</t>
    </r>
    <r>
      <rPr>
        <sz val="10"/>
        <rFont val="Times New Roman"/>
        <charset val="134"/>
      </rPr>
      <t>107</t>
    </r>
    <r>
      <rPr>
        <sz val="10"/>
        <rFont val="仿宋_GB2312"/>
        <charset val="134"/>
      </rPr>
      <t>号</t>
    </r>
  </si>
  <si>
    <t>达标改造农村及普惠性民办幼儿园</t>
  </si>
  <si>
    <t>反映达标改造农村及普惠性民办幼儿园的情况。</t>
  </si>
  <si>
    <r>
      <rPr>
        <sz val="10"/>
        <rFont val="仿宋_GB2312"/>
        <charset val="134"/>
      </rPr>
      <t>①完成达标改造农村及普惠性民办幼儿园</t>
    </r>
    <r>
      <rPr>
        <sz val="10"/>
        <rFont val="Times New Roman"/>
        <charset val="134"/>
      </rPr>
      <t>50</t>
    </r>
    <r>
      <rPr>
        <sz val="10"/>
        <rFont val="仿宋_GB2312"/>
        <charset val="134"/>
      </rPr>
      <t>所（</t>
    </r>
    <r>
      <rPr>
        <sz val="10"/>
        <rFont val="Times New Roman"/>
        <charset val="134"/>
      </rPr>
      <t>5</t>
    </r>
    <r>
      <rPr>
        <sz val="10"/>
        <rFont val="仿宋_GB2312"/>
        <charset val="134"/>
      </rPr>
      <t>分）；
②未完成达标改造农村及普惠性民办幼儿园</t>
    </r>
    <r>
      <rPr>
        <sz val="10"/>
        <rFont val="Times New Roman"/>
        <charset val="134"/>
      </rPr>
      <t>50</t>
    </r>
    <r>
      <rPr>
        <sz val="10"/>
        <rFont val="仿宋_GB2312"/>
        <charset val="134"/>
      </rPr>
      <t>所的目标，每少完成</t>
    </r>
    <r>
      <rPr>
        <sz val="10"/>
        <rFont val="Times New Roman"/>
        <charset val="134"/>
      </rPr>
      <t>1</t>
    </r>
    <r>
      <rPr>
        <sz val="10"/>
        <rFont val="仿宋_GB2312"/>
        <charset val="134"/>
      </rPr>
      <t>所扣</t>
    </r>
    <r>
      <rPr>
        <sz val="10"/>
        <rFont val="Times New Roman"/>
        <charset val="134"/>
      </rPr>
      <t>0.1</t>
    </r>
    <r>
      <rPr>
        <sz val="10"/>
        <rFont val="仿宋_GB2312"/>
        <charset val="134"/>
      </rPr>
      <t>分，扣完为止。</t>
    </r>
  </si>
  <si>
    <r>
      <rPr>
        <sz val="10"/>
        <rFont val="仿宋_GB2312"/>
        <charset val="134"/>
      </rPr>
      <t>教发〔</t>
    </r>
    <r>
      <rPr>
        <sz val="10"/>
        <rFont val="Times New Roman"/>
        <charset val="134"/>
      </rPr>
      <t>2016</t>
    </r>
    <r>
      <rPr>
        <sz val="10"/>
        <rFont val="仿宋_GB2312"/>
        <charset val="134"/>
      </rPr>
      <t>〕</t>
    </r>
    <r>
      <rPr>
        <sz val="10"/>
        <rFont val="Times New Roman"/>
        <charset val="134"/>
      </rPr>
      <t>18</t>
    </r>
    <r>
      <rPr>
        <sz val="10"/>
        <rFont val="仿宋_GB2312"/>
        <charset val="134"/>
      </rPr>
      <t>号、黔教规划发〔</t>
    </r>
    <r>
      <rPr>
        <sz val="10"/>
        <rFont val="Times New Roman"/>
        <charset val="134"/>
      </rPr>
      <t>2017</t>
    </r>
    <r>
      <rPr>
        <sz val="10"/>
        <rFont val="仿宋_GB2312"/>
        <charset val="134"/>
      </rPr>
      <t>〕</t>
    </r>
    <r>
      <rPr>
        <sz val="10"/>
        <rFont val="Times New Roman"/>
        <charset val="134"/>
      </rPr>
      <t>188</t>
    </r>
    <r>
      <rPr>
        <sz val="10"/>
        <rFont val="仿宋_GB2312"/>
        <charset val="134"/>
      </rPr>
      <t>号</t>
    </r>
  </si>
  <si>
    <r>
      <rPr>
        <sz val="10"/>
        <rFont val="仿宋_GB2312"/>
        <charset val="134"/>
      </rPr>
      <t>普惠性幼儿园运转补助</t>
    </r>
  </si>
  <si>
    <r>
      <rPr>
        <sz val="10"/>
        <rFont val="仿宋_GB2312"/>
        <charset val="134"/>
      </rPr>
      <t>反映普惠性幼儿园运转补助的达标情况。</t>
    </r>
  </si>
  <si>
    <r>
      <rPr>
        <sz val="10"/>
        <rFont val="仿宋_GB2312"/>
        <charset val="134"/>
      </rPr>
      <t>①完成普惠性幼儿园运转补助</t>
    </r>
    <r>
      <rPr>
        <sz val="10"/>
        <rFont val="Times New Roman"/>
        <charset val="134"/>
      </rPr>
      <t>330</t>
    </r>
    <r>
      <rPr>
        <sz val="10"/>
        <rFont val="仿宋_GB2312"/>
        <charset val="134"/>
      </rPr>
      <t>所（</t>
    </r>
    <r>
      <rPr>
        <sz val="10"/>
        <rFont val="Times New Roman"/>
        <charset val="134"/>
      </rPr>
      <t>3</t>
    </r>
    <r>
      <rPr>
        <sz val="10"/>
        <rFont val="仿宋_GB2312"/>
        <charset val="134"/>
      </rPr>
      <t>分）；
②未按规定完成普惠性幼儿园运转补助</t>
    </r>
    <r>
      <rPr>
        <sz val="10"/>
        <rFont val="Times New Roman"/>
        <charset val="134"/>
      </rPr>
      <t>330</t>
    </r>
    <r>
      <rPr>
        <sz val="10"/>
        <rFont val="仿宋_GB2312"/>
        <charset val="134"/>
      </rPr>
      <t>所的目标，每少完成</t>
    </r>
    <r>
      <rPr>
        <sz val="10"/>
        <rFont val="Times New Roman"/>
        <charset val="134"/>
      </rPr>
      <t>1</t>
    </r>
    <r>
      <rPr>
        <sz val="10"/>
        <rFont val="仿宋_GB2312"/>
        <charset val="134"/>
      </rPr>
      <t>所扣</t>
    </r>
    <r>
      <rPr>
        <sz val="10"/>
        <rFont val="Times New Roman"/>
        <charset val="134"/>
      </rPr>
      <t>0.1</t>
    </r>
    <r>
      <rPr>
        <sz val="10"/>
        <rFont val="仿宋_GB2312"/>
        <charset val="134"/>
      </rPr>
      <t>分，扣完为止。</t>
    </r>
  </si>
  <si>
    <r>
      <rPr>
        <sz val="10"/>
        <rFont val="仿宋_GB2312"/>
        <charset val="134"/>
      </rPr>
      <t>农村学前营养改善计划补助</t>
    </r>
  </si>
  <si>
    <r>
      <rPr>
        <sz val="10"/>
        <rFont val="仿宋_GB2312"/>
        <charset val="134"/>
      </rPr>
      <t>反映向就读儿童提供营养膳食补助的情况。</t>
    </r>
  </si>
  <si>
    <r>
      <rPr>
        <sz val="10"/>
        <rFont val="仿宋_GB2312"/>
        <charset val="134"/>
      </rPr>
      <t>农村学前营养改善计划补助完成率</t>
    </r>
    <r>
      <rPr>
        <sz val="10"/>
        <rFont val="Times New Roman"/>
        <charset val="134"/>
      </rPr>
      <t>=</t>
    </r>
    <r>
      <rPr>
        <sz val="10"/>
        <rFont val="仿宋_GB2312"/>
        <charset val="134"/>
      </rPr>
      <t>实际完成人数</t>
    </r>
    <r>
      <rPr>
        <sz val="10"/>
        <rFont val="Times New Roman"/>
        <charset val="134"/>
      </rPr>
      <t>/</t>
    </r>
    <r>
      <rPr>
        <sz val="10"/>
        <rFont val="仿宋_GB2312"/>
        <charset val="134"/>
      </rPr>
      <t>任务指标</t>
    </r>
    <r>
      <rPr>
        <sz val="10"/>
        <rFont val="Times New Roman"/>
        <charset val="134"/>
      </rPr>
      <t xml:space="preserve">*100%
</t>
    </r>
    <r>
      <rPr>
        <sz val="10"/>
        <rFont val="仿宋_GB2312"/>
        <charset val="134"/>
      </rPr>
      <t>①农村学前营养改善计划补助完成率</t>
    </r>
    <r>
      <rPr>
        <sz val="10"/>
        <rFont val="Times New Roman"/>
        <charset val="134"/>
      </rPr>
      <t>=100%</t>
    </r>
    <r>
      <rPr>
        <sz val="10"/>
        <rFont val="仿宋_GB2312"/>
        <charset val="134"/>
      </rPr>
      <t>（</t>
    </r>
    <r>
      <rPr>
        <sz val="10"/>
        <rFont val="Times New Roman"/>
        <charset val="134"/>
      </rPr>
      <t>3</t>
    </r>
    <r>
      <rPr>
        <sz val="10"/>
        <rFont val="仿宋_GB2312"/>
        <charset val="134"/>
      </rPr>
      <t>分）；
②农村学前营养改善计划补助完成率≤</t>
    </r>
    <r>
      <rPr>
        <sz val="10"/>
        <rFont val="Times New Roman"/>
        <charset val="134"/>
      </rPr>
      <t>100%</t>
    </r>
    <r>
      <rPr>
        <sz val="10"/>
        <rFont val="仿宋_GB2312"/>
        <charset val="134"/>
      </rPr>
      <t>，每降低</t>
    </r>
    <r>
      <rPr>
        <sz val="10"/>
        <rFont val="Times New Roman"/>
        <charset val="134"/>
      </rPr>
      <t>1%</t>
    </r>
    <r>
      <rPr>
        <sz val="10"/>
        <rFont val="仿宋_GB2312"/>
        <charset val="134"/>
      </rPr>
      <t>扣</t>
    </r>
    <r>
      <rPr>
        <sz val="10"/>
        <rFont val="Times New Roman"/>
        <charset val="134"/>
      </rPr>
      <t>0.2</t>
    </r>
    <r>
      <rPr>
        <sz val="10"/>
        <rFont val="仿宋_GB2312"/>
        <charset val="134"/>
      </rPr>
      <t>分，扣完为止。</t>
    </r>
  </si>
  <si>
    <r>
      <rPr>
        <sz val="10"/>
        <rFont val="仿宋_GB2312"/>
        <charset val="134"/>
      </rPr>
      <t>新建（改、扩建）公办幼儿园</t>
    </r>
  </si>
  <si>
    <r>
      <rPr>
        <sz val="10"/>
        <rFont val="仿宋_GB2312"/>
        <charset val="134"/>
      </rPr>
      <t>反映新建（改、扩建）公办幼儿园的情况。</t>
    </r>
  </si>
  <si>
    <r>
      <rPr>
        <sz val="10"/>
        <rFont val="仿宋_GB2312"/>
        <charset val="134"/>
      </rPr>
      <t>①完成新建（改、扩建）公办幼儿园</t>
    </r>
    <r>
      <rPr>
        <sz val="10"/>
        <rFont val="Times New Roman"/>
        <charset val="134"/>
      </rPr>
      <t>17</t>
    </r>
    <r>
      <rPr>
        <sz val="10"/>
        <rFont val="仿宋_GB2312"/>
        <charset val="134"/>
      </rPr>
      <t>所（</t>
    </r>
    <r>
      <rPr>
        <sz val="10"/>
        <rFont val="Times New Roman"/>
        <charset val="134"/>
      </rPr>
      <t>3</t>
    </r>
    <r>
      <rPr>
        <sz val="10"/>
        <rFont val="仿宋_GB2312"/>
        <charset val="134"/>
      </rPr>
      <t>分）；
②未完成新建（改、扩建）公办幼儿园</t>
    </r>
    <r>
      <rPr>
        <sz val="10"/>
        <rFont val="Times New Roman"/>
        <charset val="134"/>
      </rPr>
      <t>17</t>
    </r>
    <r>
      <rPr>
        <sz val="10"/>
        <rFont val="仿宋_GB2312"/>
        <charset val="134"/>
      </rPr>
      <t>所的目标，每少完成</t>
    </r>
    <r>
      <rPr>
        <sz val="10"/>
        <rFont val="Times New Roman"/>
        <charset val="134"/>
      </rPr>
      <t>1</t>
    </r>
    <r>
      <rPr>
        <sz val="10"/>
        <rFont val="仿宋_GB2312"/>
        <charset val="134"/>
      </rPr>
      <t>所扣</t>
    </r>
    <r>
      <rPr>
        <sz val="10"/>
        <rFont val="Times New Roman"/>
        <charset val="134"/>
      </rPr>
      <t>0.5</t>
    </r>
    <r>
      <rPr>
        <sz val="10"/>
        <rFont val="仿宋_GB2312"/>
        <charset val="134"/>
      </rPr>
      <t>分，扣完为止。</t>
    </r>
  </si>
  <si>
    <r>
      <rPr>
        <sz val="10"/>
        <rFont val="仿宋_GB2312"/>
        <charset val="134"/>
      </rPr>
      <t>质量指标（</t>
    </r>
    <r>
      <rPr>
        <sz val="10"/>
        <rFont val="Times New Roman"/>
        <charset val="134"/>
      </rPr>
      <t>4</t>
    </r>
    <r>
      <rPr>
        <sz val="10"/>
        <rFont val="仿宋_GB2312"/>
        <charset val="134"/>
      </rPr>
      <t>分）</t>
    </r>
  </si>
  <si>
    <r>
      <rPr>
        <sz val="10"/>
        <rFont val="仿宋_GB2312"/>
        <charset val="134"/>
      </rPr>
      <t>新建、改扩建园舍初步验收合格率</t>
    </r>
  </si>
  <si>
    <r>
      <rPr>
        <sz val="10"/>
        <rFont val="仿宋_GB2312"/>
        <charset val="134"/>
      </rPr>
      <t>反映新建、改扩建）公办幼儿园园舍建设初步验收合格情况。</t>
    </r>
  </si>
  <si>
    <r>
      <rPr>
        <sz val="10"/>
        <rFont val="仿宋_GB2312"/>
        <charset val="134"/>
      </rPr>
      <t>①新建、改扩建园舍达标率</t>
    </r>
    <r>
      <rPr>
        <sz val="10"/>
        <rFont val="Times New Roman"/>
        <charset val="134"/>
      </rPr>
      <t>=100%</t>
    </r>
    <r>
      <rPr>
        <sz val="10"/>
        <rFont val="仿宋_GB2312"/>
        <charset val="134"/>
      </rPr>
      <t>（</t>
    </r>
    <r>
      <rPr>
        <sz val="10"/>
        <rFont val="Times New Roman"/>
        <charset val="134"/>
      </rPr>
      <t>4</t>
    </r>
    <r>
      <rPr>
        <sz val="10"/>
        <rFont val="仿宋_GB2312"/>
        <charset val="134"/>
      </rPr>
      <t>分）；
②新建、改扩建园舍达标率≤</t>
    </r>
    <r>
      <rPr>
        <sz val="10"/>
        <rFont val="Times New Roman"/>
        <charset val="134"/>
      </rPr>
      <t>100%</t>
    </r>
    <r>
      <rPr>
        <sz val="10"/>
        <rFont val="仿宋_GB2312"/>
        <charset val="134"/>
      </rPr>
      <t>，每降低</t>
    </r>
    <r>
      <rPr>
        <sz val="10"/>
        <rFont val="Times New Roman"/>
        <charset val="134"/>
      </rPr>
      <t>1 %</t>
    </r>
    <r>
      <rPr>
        <sz val="10"/>
        <rFont val="仿宋_GB2312"/>
        <charset val="134"/>
      </rPr>
      <t>，扣</t>
    </r>
    <r>
      <rPr>
        <sz val="10"/>
        <rFont val="Times New Roman"/>
        <charset val="134"/>
      </rPr>
      <t>0.2</t>
    </r>
    <r>
      <rPr>
        <sz val="10"/>
        <rFont val="仿宋_GB2312"/>
        <charset val="134"/>
      </rPr>
      <t>分。</t>
    </r>
  </si>
  <si>
    <r>
      <rPr>
        <sz val="10"/>
        <rFont val="仿宋_GB2312"/>
        <charset val="134"/>
      </rPr>
      <t>时效指标（</t>
    </r>
    <r>
      <rPr>
        <sz val="10"/>
        <rFont val="Times New Roman"/>
        <charset val="134"/>
      </rPr>
      <t>5</t>
    </r>
    <r>
      <rPr>
        <sz val="10"/>
        <rFont val="仿宋_GB2312"/>
        <charset val="134"/>
      </rPr>
      <t>分）</t>
    </r>
  </si>
  <si>
    <r>
      <rPr>
        <sz val="10"/>
        <rFont val="仿宋_GB2312"/>
        <charset val="134"/>
      </rPr>
      <t>项目完成及时率</t>
    </r>
  </si>
  <si>
    <r>
      <rPr>
        <sz val="10"/>
        <rFont val="仿宋_GB2312"/>
        <charset val="134"/>
      </rPr>
      <t>新建、改扩建项目是否在规定时间内完成，用以反映项目如期完成情况。</t>
    </r>
  </si>
  <si>
    <r>
      <rPr>
        <sz val="10"/>
        <rFont val="仿宋_GB2312"/>
        <charset val="134"/>
      </rPr>
      <t>①新建幼儿园项目原则上在一年半以内完成（</t>
    </r>
    <r>
      <rPr>
        <sz val="10"/>
        <rFont val="Times New Roman"/>
        <charset val="134"/>
      </rPr>
      <t>1.5</t>
    </r>
    <r>
      <rPr>
        <sz val="10"/>
        <rFont val="仿宋_GB2312"/>
        <charset val="134"/>
      </rPr>
      <t>分）；
②改扩建幼儿园项目原则上在一年以内完成（</t>
    </r>
    <r>
      <rPr>
        <sz val="10"/>
        <rFont val="Times New Roman"/>
        <charset val="134"/>
      </rPr>
      <t>1.5</t>
    </r>
    <r>
      <rPr>
        <sz val="10"/>
        <rFont val="仿宋_GB2312"/>
        <charset val="134"/>
      </rPr>
      <t>分）。
上述指标若全部按规定及时完成得满分，否则发现</t>
    </r>
    <r>
      <rPr>
        <sz val="10"/>
        <rFont val="Times New Roman"/>
        <charset val="134"/>
      </rPr>
      <t>1</t>
    </r>
    <r>
      <rPr>
        <sz val="10"/>
        <rFont val="仿宋_GB2312"/>
        <charset val="134"/>
      </rPr>
      <t>列扣</t>
    </r>
    <r>
      <rPr>
        <sz val="10"/>
        <rFont val="Times New Roman"/>
        <charset val="134"/>
      </rPr>
      <t>0.5</t>
    </r>
    <r>
      <rPr>
        <sz val="10"/>
        <rFont val="仿宋_GB2312"/>
        <charset val="134"/>
      </rPr>
      <t>分，扣完为止。</t>
    </r>
  </si>
  <si>
    <r>
      <rPr>
        <sz val="10"/>
        <rFont val="仿宋_GB2312"/>
        <charset val="134"/>
      </rPr>
      <t>学前教育宣传月完成情况</t>
    </r>
  </si>
  <si>
    <r>
      <rPr>
        <sz val="10"/>
        <rFont val="仿宋_GB2312"/>
        <charset val="134"/>
      </rPr>
      <t>反映</t>
    </r>
    <r>
      <rPr>
        <sz val="10"/>
        <rFont val="Times New Roman"/>
        <charset val="134"/>
      </rPr>
      <t>2018</t>
    </r>
    <r>
      <rPr>
        <sz val="10"/>
        <rFont val="仿宋_GB2312"/>
        <charset val="134"/>
      </rPr>
      <t>年</t>
    </r>
    <r>
      <rPr>
        <sz val="10"/>
        <rFont val="Times New Roman"/>
        <charset val="134"/>
      </rPr>
      <t>5</t>
    </r>
    <r>
      <rPr>
        <sz val="10"/>
        <rFont val="仿宋_GB2312"/>
        <charset val="134"/>
      </rPr>
      <t>月</t>
    </r>
    <r>
      <rPr>
        <sz val="10"/>
        <rFont val="Times New Roman"/>
        <charset val="134"/>
      </rPr>
      <t>20</t>
    </r>
    <r>
      <rPr>
        <sz val="10"/>
        <rFont val="仿宋_GB2312"/>
        <charset val="134"/>
      </rPr>
      <t>日至</t>
    </r>
    <r>
      <rPr>
        <sz val="10"/>
        <rFont val="Times New Roman"/>
        <charset val="134"/>
      </rPr>
      <t>6</t>
    </r>
    <r>
      <rPr>
        <sz val="10"/>
        <rFont val="仿宋_GB2312"/>
        <charset val="134"/>
      </rPr>
      <t>月</t>
    </r>
    <r>
      <rPr>
        <sz val="10"/>
        <rFont val="Times New Roman"/>
        <charset val="134"/>
      </rPr>
      <t>20</t>
    </r>
    <r>
      <rPr>
        <sz val="10"/>
        <rFont val="仿宋_GB2312"/>
        <charset val="134"/>
      </rPr>
      <t>日学前教育宣传月完成情况。</t>
    </r>
  </si>
  <si>
    <r>
      <rPr>
        <sz val="10"/>
        <rFont val="仿宋_GB2312"/>
        <charset val="134"/>
      </rPr>
      <t>①按规定完成</t>
    </r>
    <r>
      <rPr>
        <sz val="10"/>
        <rFont val="Times New Roman"/>
        <charset val="134"/>
      </rPr>
      <t>2018</t>
    </r>
    <r>
      <rPr>
        <sz val="10"/>
        <rFont val="仿宋_GB2312"/>
        <charset val="134"/>
      </rPr>
      <t>年</t>
    </r>
    <r>
      <rPr>
        <sz val="10"/>
        <rFont val="Times New Roman"/>
        <charset val="134"/>
      </rPr>
      <t>5</t>
    </r>
    <r>
      <rPr>
        <sz val="10"/>
        <rFont val="仿宋_GB2312"/>
        <charset val="134"/>
      </rPr>
      <t>月</t>
    </r>
    <r>
      <rPr>
        <sz val="10"/>
        <rFont val="Times New Roman"/>
        <charset val="134"/>
      </rPr>
      <t>20</t>
    </r>
    <r>
      <rPr>
        <sz val="10"/>
        <rFont val="仿宋_GB2312"/>
        <charset val="134"/>
      </rPr>
      <t>日至</t>
    </r>
    <r>
      <rPr>
        <sz val="10"/>
        <rFont val="Times New Roman"/>
        <charset val="134"/>
      </rPr>
      <t>6</t>
    </r>
    <r>
      <rPr>
        <sz val="10"/>
        <rFont val="仿宋_GB2312"/>
        <charset val="134"/>
      </rPr>
      <t>月</t>
    </r>
    <r>
      <rPr>
        <sz val="10"/>
        <rFont val="Times New Roman"/>
        <charset val="134"/>
      </rPr>
      <t>20</t>
    </r>
    <r>
      <rPr>
        <sz val="10"/>
        <rFont val="仿宋_GB2312"/>
        <charset val="134"/>
      </rPr>
      <t>日学前教育宣传月（</t>
    </r>
    <r>
      <rPr>
        <sz val="10"/>
        <rFont val="Times New Roman"/>
        <charset val="134"/>
      </rPr>
      <t>2</t>
    </r>
    <r>
      <rPr>
        <sz val="10"/>
        <rFont val="仿宋_GB2312"/>
        <charset val="134"/>
      </rPr>
      <t>分）；
②未按规定完成</t>
    </r>
    <r>
      <rPr>
        <sz val="10"/>
        <rFont val="Times New Roman"/>
        <charset val="134"/>
      </rPr>
      <t>2018</t>
    </r>
    <r>
      <rPr>
        <sz val="10"/>
        <rFont val="仿宋_GB2312"/>
        <charset val="134"/>
      </rPr>
      <t>年</t>
    </r>
    <r>
      <rPr>
        <sz val="10"/>
        <rFont val="Times New Roman"/>
        <charset val="134"/>
      </rPr>
      <t>5</t>
    </r>
    <r>
      <rPr>
        <sz val="10"/>
        <rFont val="仿宋_GB2312"/>
        <charset val="134"/>
      </rPr>
      <t>月</t>
    </r>
    <r>
      <rPr>
        <sz val="10"/>
        <rFont val="Times New Roman"/>
        <charset val="134"/>
      </rPr>
      <t>20</t>
    </r>
    <r>
      <rPr>
        <sz val="10"/>
        <rFont val="仿宋_GB2312"/>
        <charset val="134"/>
      </rPr>
      <t>日至</t>
    </r>
    <r>
      <rPr>
        <sz val="10"/>
        <rFont val="Times New Roman"/>
        <charset val="134"/>
      </rPr>
      <t>6</t>
    </r>
    <r>
      <rPr>
        <sz val="10"/>
        <rFont val="仿宋_GB2312"/>
        <charset val="134"/>
      </rPr>
      <t>月</t>
    </r>
    <r>
      <rPr>
        <sz val="10"/>
        <rFont val="Times New Roman"/>
        <charset val="134"/>
      </rPr>
      <t>20</t>
    </r>
    <r>
      <rPr>
        <sz val="10"/>
        <rFont val="仿宋_GB2312"/>
        <charset val="134"/>
      </rPr>
      <t>日学前教育宣传月，发现</t>
    </r>
    <r>
      <rPr>
        <sz val="10"/>
        <rFont val="Times New Roman"/>
        <charset val="134"/>
      </rPr>
      <t>1</t>
    </r>
    <r>
      <rPr>
        <sz val="10"/>
        <rFont val="仿宋_GB2312"/>
        <charset val="134"/>
      </rPr>
      <t>例扣</t>
    </r>
    <r>
      <rPr>
        <sz val="10"/>
        <rFont val="Times New Roman"/>
        <charset val="134"/>
      </rPr>
      <t>1</t>
    </r>
    <r>
      <rPr>
        <sz val="10"/>
        <rFont val="仿宋_GB2312"/>
        <charset val="134"/>
      </rPr>
      <t>分，扣完为止。</t>
    </r>
  </si>
  <si>
    <r>
      <rPr>
        <sz val="10"/>
        <rFont val="仿宋_GB2312"/>
        <charset val="134"/>
      </rPr>
      <t>国发〔</t>
    </r>
    <r>
      <rPr>
        <sz val="10"/>
        <rFont val="Times New Roman"/>
        <charset val="134"/>
      </rPr>
      <t>2010</t>
    </r>
    <r>
      <rPr>
        <sz val="10"/>
        <rFont val="仿宋_GB2312"/>
        <charset val="134"/>
      </rPr>
      <t>〕</t>
    </r>
    <r>
      <rPr>
        <sz val="10"/>
        <rFont val="Times New Roman"/>
        <charset val="134"/>
      </rPr>
      <t>41</t>
    </r>
    <r>
      <rPr>
        <sz val="10"/>
        <rFont val="仿宋_GB2312"/>
        <charset val="134"/>
      </rPr>
      <t>号、教基厅函〔</t>
    </r>
    <r>
      <rPr>
        <sz val="10"/>
        <rFont val="Times New Roman"/>
        <charset val="134"/>
      </rPr>
      <t>2018</t>
    </r>
    <r>
      <rPr>
        <sz val="10"/>
        <rFont val="仿宋_GB2312"/>
        <charset val="134"/>
      </rPr>
      <t>〕</t>
    </r>
    <r>
      <rPr>
        <sz val="10"/>
        <rFont val="Times New Roman"/>
        <charset val="134"/>
      </rPr>
      <t>18</t>
    </r>
    <r>
      <rPr>
        <sz val="10"/>
        <rFont val="仿宋_GB2312"/>
        <charset val="134"/>
      </rPr>
      <t>号</t>
    </r>
  </si>
  <si>
    <r>
      <rPr>
        <sz val="10"/>
        <rFont val="仿宋_GB2312"/>
        <charset val="134"/>
      </rPr>
      <t>效益指标（</t>
    </r>
    <r>
      <rPr>
        <sz val="10"/>
        <rFont val="Times New Roman"/>
        <charset val="134"/>
      </rPr>
      <t>35</t>
    </r>
    <r>
      <rPr>
        <sz val="10"/>
        <rFont val="仿宋_GB2312"/>
        <charset val="134"/>
      </rPr>
      <t>分）</t>
    </r>
  </si>
  <si>
    <r>
      <rPr>
        <sz val="10"/>
        <rFont val="仿宋_GB2312"/>
        <charset val="134"/>
      </rPr>
      <t>社会效益（</t>
    </r>
    <r>
      <rPr>
        <sz val="10"/>
        <rFont val="Times New Roman"/>
        <charset val="134"/>
      </rPr>
      <t>15</t>
    </r>
    <r>
      <rPr>
        <sz val="10"/>
        <rFont val="仿宋_GB2312"/>
        <charset val="134"/>
      </rPr>
      <t>分）</t>
    </r>
  </si>
  <si>
    <r>
      <rPr>
        <sz val="10"/>
        <rFont val="仿宋_GB2312"/>
        <charset val="134"/>
      </rPr>
      <t>全市学前三年毛入园率</t>
    </r>
  </si>
  <si>
    <r>
      <rPr>
        <sz val="10"/>
        <rFont val="仿宋_GB2312"/>
        <charset val="134"/>
      </rPr>
      <t>在园学习生人数与户籍所在三周岁以上六周岁以下适龄儿童总人数的比率，反映三周岁以上六周岁以下适龄儿童在其监护人监督下进入国家创办或私人创办学前教育机构（幼儿园）进行培训学习的情况。</t>
    </r>
  </si>
  <si>
    <r>
      <rPr>
        <sz val="10"/>
        <rFont val="仿宋_GB2312"/>
        <charset val="134"/>
      </rPr>
      <t>①全市学前三年毛入园率≥</t>
    </r>
    <r>
      <rPr>
        <sz val="10"/>
        <rFont val="Times New Roman"/>
        <charset val="134"/>
      </rPr>
      <t>94%</t>
    </r>
    <r>
      <rPr>
        <sz val="10"/>
        <rFont val="仿宋_GB2312"/>
        <charset val="134"/>
      </rPr>
      <t>（</t>
    </r>
    <r>
      <rPr>
        <sz val="10"/>
        <rFont val="Times New Roman"/>
        <charset val="134"/>
      </rPr>
      <t>7</t>
    </r>
    <r>
      <rPr>
        <sz val="10"/>
        <rFont val="仿宋_GB2312"/>
        <charset val="134"/>
      </rPr>
      <t>分）；
②全市学前三年毛入园率＜</t>
    </r>
    <r>
      <rPr>
        <sz val="10"/>
        <rFont val="Times New Roman"/>
        <charset val="134"/>
      </rPr>
      <t>94%</t>
    </r>
    <r>
      <rPr>
        <sz val="10"/>
        <rFont val="仿宋_GB2312"/>
        <charset val="134"/>
      </rPr>
      <t>，每降低</t>
    </r>
    <r>
      <rPr>
        <sz val="10"/>
        <rFont val="Times New Roman"/>
        <charset val="134"/>
      </rPr>
      <t>1 %</t>
    </r>
    <r>
      <rPr>
        <sz val="10"/>
        <rFont val="仿宋_GB2312"/>
        <charset val="134"/>
      </rPr>
      <t>扣</t>
    </r>
    <r>
      <rPr>
        <sz val="10"/>
        <rFont val="Times New Roman"/>
        <charset val="134"/>
      </rPr>
      <t>1</t>
    </r>
    <r>
      <rPr>
        <sz val="10"/>
        <rFont val="仿宋_GB2312"/>
        <charset val="134"/>
      </rPr>
      <t>分，扣完为止。</t>
    </r>
  </si>
  <si>
    <r>
      <rPr>
        <sz val="10"/>
        <rFont val="仿宋_GB2312"/>
        <charset val="134"/>
      </rPr>
      <t>全市普惠性幼儿园覆盖率</t>
    </r>
  </si>
  <si>
    <r>
      <rPr>
        <sz val="10"/>
        <rFont val="仿宋_GB2312"/>
        <charset val="134"/>
      </rPr>
      <t>公办幼儿园和普惠性民办幼儿园在园幼儿数占在园幼儿总数的比率，反映普惠性幼儿园覆盖情况</t>
    </r>
  </si>
  <si>
    <r>
      <rPr>
        <sz val="10"/>
        <rFont val="仿宋_GB2312"/>
        <charset val="134"/>
      </rPr>
      <t>①全市普惠性幼儿园覆盖率≥</t>
    </r>
    <r>
      <rPr>
        <sz val="10"/>
        <rFont val="Times New Roman"/>
        <charset val="134"/>
      </rPr>
      <t>79%</t>
    </r>
    <r>
      <rPr>
        <sz val="10"/>
        <rFont val="仿宋_GB2312"/>
        <charset val="134"/>
      </rPr>
      <t>（</t>
    </r>
    <r>
      <rPr>
        <sz val="10"/>
        <rFont val="Times New Roman"/>
        <charset val="134"/>
      </rPr>
      <t>5</t>
    </r>
    <r>
      <rPr>
        <sz val="10"/>
        <rFont val="仿宋_GB2312"/>
        <charset val="134"/>
      </rPr>
      <t>分）；
②全市普惠性幼儿园覆盖率＜</t>
    </r>
    <r>
      <rPr>
        <sz val="10"/>
        <rFont val="Times New Roman"/>
        <charset val="134"/>
      </rPr>
      <t>79%</t>
    </r>
    <r>
      <rPr>
        <sz val="10"/>
        <rFont val="仿宋_GB2312"/>
        <charset val="134"/>
      </rPr>
      <t>，每降低</t>
    </r>
    <r>
      <rPr>
        <sz val="10"/>
        <rFont val="Times New Roman"/>
        <charset val="134"/>
      </rPr>
      <t xml:space="preserve"> 1%</t>
    </r>
    <r>
      <rPr>
        <sz val="10"/>
        <rFont val="仿宋_GB2312"/>
        <charset val="134"/>
      </rPr>
      <t>扣</t>
    </r>
    <r>
      <rPr>
        <sz val="10"/>
        <rFont val="Times New Roman"/>
        <charset val="134"/>
      </rPr>
      <t xml:space="preserve"> 0.5</t>
    </r>
    <r>
      <rPr>
        <sz val="10"/>
        <rFont val="仿宋_GB2312"/>
        <charset val="134"/>
      </rPr>
      <t>分，扣完为止。</t>
    </r>
  </si>
  <si>
    <r>
      <rPr>
        <sz val="10"/>
        <rFont val="仿宋_GB2312"/>
        <charset val="134"/>
      </rPr>
      <t>农村学前营养改善计划全覆盖</t>
    </r>
  </si>
  <si>
    <r>
      <rPr>
        <sz val="10"/>
        <rFont val="仿宋_GB2312"/>
        <charset val="134"/>
      </rPr>
      <t>向在农村公办学前教育机构和经教育部门批准取得办学许可证的农村民办普惠性学前教育机构就读的幼儿提供营养膳食补助，标准为每生每天</t>
    </r>
    <r>
      <rPr>
        <sz val="10"/>
        <rFont val="Times New Roman"/>
        <charset val="134"/>
      </rPr>
      <t>3</t>
    </r>
    <r>
      <rPr>
        <sz val="10"/>
        <rFont val="仿宋_GB2312"/>
        <charset val="134"/>
      </rPr>
      <t>元，全年按照学前教育儿童在园时间</t>
    </r>
    <r>
      <rPr>
        <sz val="10"/>
        <rFont val="Times New Roman"/>
        <charset val="134"/>
      </rPr>
      <t>200</t>
    </r>
    <r>
      <rPr>
        <sz val="10"/>
        <rFont val="仿宋_GB2312"/>
        <charset val="134"/>
      </rPr>
      <t>天计算，每生每年补助</t>
    </r>
    <r>
      <rPr>
        <sz val="10"/>
        <rFont val="Times New Roman"/>
        <charset val="134"/>
      </rPr>
      <t>600</t>
    </r>
    <r>
      <rPr>
        <sz val="10"/>
        <rFont val="仿宋_GB2312"/>
        <charset val="134"/>
      </rPr>
      <t>元。反映农村学前教育儿童营养改善计划覆盖情况。</t>
    </r>
  </si>
  <si>
    <r>
      <rPr>
        <sz val="10"/>
        <rFont val="仿宋_GB2312"/>
        <charset val="134"/>
      </rPr>
      <t>①农村学前营养改善计划覆盖率≥</t>
    </r>
    <r>
      <rPr>
        <sz val="10"/>
        <rFont val="Times New Roman"/>
        <charset val="134"/>
      </rPr>
      <t>100%</t>
    </r>
    <r>
      <rPr>
        <sz val="10"/>
        <rFont val="仿宋_GB2312"/>
        <charset val="134"/>
      </rPr>
      <t>（</t>
    </r>
    <r>
      <rPr>
        <sz val="10"/>
        <rFont val="Times New Roman"/>
        <charset val="134"/>
      </rPr>
      <t>3</t>
    </r>
    <r>
      <rPr>
        <sz val="10"/>
        <rFont val="仿宋_GB2312"/>
        <charset val="134"/>
      </rPr>
      <t>分）；
②农村学前营养改善计划覆盖率≤</t>
    </r>
    <r>
      <rPr>
        <sz val="10"/>
        <rFont val="Times New Roman"/>
        <charset val="134"/>
      </rPr>
      <t>100%</t>
    </r>
    <r>
      <rPr>
        <sz val="10"/>
        <rFont val="仿宋_GB2312"/>
        <charset val="134"/>
      </rPr>
      <t>，每降低</t>
    </r>
    <r>
      <rPr>
        <sz val="10"/>
        <rFont val="Times New Roman"/>
        <charset val="134"/>
      </rPr>
      <t>1 %</t>
    </r>
    <r>
      <rPr>
        <sz val="10"/>
        <rFont val="仿宋_GB2312"/>
        <charset val="134"/>
      </rPr>
      <t>，扣</t>
    </r>
    <r>
      <rPr>
        <sz val="10"/>
        <rFont val="Times New Roman"/>
        <charset val="134"/>
      </rPr>
      <t>0.3</t>
    </r>
    <r>
      <rPr>
        <sz val="10"/>
        <rFont val="仿宋_GB2312"/>
        <charset val="134"/>
      </rPr>
      <t>分，扣完为止。</t>
    </r>
  </si>
  <si>
    <r>
      <rPr>
        <sz val="10"/>
        <rFont val="仿宋_GB2312"/>
        <charset val="134"/>
      </rPr>
      <t>可持续影响（</t>
    </r>
    <r>
      <rPr>
        <sz val="10"/>
        <rFont val="Times New Roman"/>
        <charset val="134"/>
      </rPr>
      <t>5</t>
    </r>
    <r>
      <rPr>
        <sz val="10"/>
        <rFont val="仿宋_GB2312"/>
        <charset val="134"/>
      </rPr>
      <t>分）</t>
    </r>
  </si>
  <si>
    <r>
      <rPr>
        <sz val="10"/>
        <rFont val="仿宋_GB2312"/>
        <charset val="134"/>
      </rPr>
      <t>可持续影响</t>
    </r>
  </si>
  <si>
    <r>
      <rPr>
        <sz val="10"/>
        <rFont val="仿宋_GB2312"/>
        <charset val="134"/>
      </rPr>
      <t>反映项目后续运行及成效发挥的可持续影响情况。</t>
    </r>
  </si>
  <si>
    <r>
      <rPr>
        <sz val="10"/>
        <rFont val="仿宋_GB2312"/>
        <charset val="134"/>
      </rPr>
      <t>①公办幼儿园和普惠性民办幼儿园发展可持续（</t>
    </r>
    <r>
      <rPr>
        <sz val="10"/>
        <rFont val="Times New Roman"/>
        <charset val="134"/>
      </rPr>
      <t>1</t>
    </r>
    <r>
      <rPr>
        <sz val="10"/>
        <rFont val="仿宋_GB2312"/>
        <charset val="134"/>
      </rPr>
      <t>分）；
②建立健全学前教育管理体制和办园体制，努力建成</t>
    </r>
    <r>
      <rPr>
        <sz val="10"/>
        <rFont val="Times New Roman"/>
        <charset val="134"/>
      </rPr>
      <t>“</t>
    </r>
    <r>
      <rPr>
        <sz val="10"/>
        <rFont val="仿宋_GB2312"/>
        <charset val="134"/>
      </rPr>
      <t>城乡均衡、公益普惠、群众满意</t>
    </r>
    <r>
      <rPr>
        <sz val="10"/>
        <rFont val="Times New Roman"/>
        <charset val="134"/>
      </rPr>
      <t>”</t>
    </r>
    <r>
      <rPr>
        <sz val="10"/>
        <rFont val="仿宋_GB2312"/>
        <charset val="134"/>
      </rPr>
      <t>的学前教育公共服务体系</t>
    </r>
    <r>
      <rPr>
        <sz val="10"/>
        <rFont val="Times New Roman"/>
        <charset val="134"/>
      </rPr>
      <t xml:space="preserve"> </t>
    </r>
    <r>
      <rPr>
        <sz val="10"/>
        <rFont val="仿宋_GB2312"/>
        <charset val="134"/>
      </rPr>
      <t>（</t>
    </r>
    <r>
      <rPr>
        <sz val="10"/>
        <rFont val="Times New Roman"/>
        <charset val="134"/>
      </rPr>
      <t>2</t>
    </r>
    <r>
      <rPr>
        <sz val="10"/>
        <rFont val="仿宋_GB2312"/>
        <charset val="134"/>
      </rPr>
      <t>分）；
③通过完善幼儿园教师工资福利、建立和创新教师动态补充机制等方式，使幼儿园教师队伍建设得到切实加强（</t>
    </r>
    <r>
      <rPr>
        <sz val="10"/>
        <rFont val="Times New Roman"/>
        <charset val="134"/>
      </rPr>
      <t>2</t>
    </r>
    <r>
      <rPr>
        <sz val="10"/>
        <rFont val="仿宋_GB2312"/>
        <charset val="134"/>
      </rPr>
      <t>分）。</t>
    </r>
  </si>
  <si>
    <r>
      <rPr>
        <sz val="10"/>
        <rFont val="仿宋_GB2312"/>
        <charset val="134"/>
      </rPr>
      <t>财预〔</t>
    </r>
    <r>
      <rPr>
        <sz val="10"/>
        <rFont val="Times New Roman"/>
        <charset val="134"/>
      </rPr>
      <t>2013</t>
    </r>
    <r>
      <rPr>
        <sz val="10"/>
        <rFont val="仿宋_GB2312"/>
        <charset val="134"/>
      </rPr>
      <t>〕</t>
    </r>
    <r>
      <rPr>
        <sz val="10"/>
        <rFont val="Times New Roman"/>
        <charset val="134"/>
      </rPr>
      <t>53</t>
    </r>
    <r>
      <rPr>
        <sz val="10"/>
        <rFont val="仿宋_GB2312"/>
        <charset val="134"/>
      </rPr>
      <t>号、黔府办函〔</t>
    </r>
    <r>
      <rPr>
        <sz val="10"/>
        <rFont val="Times New Roman"/>
        <charset val="134"/>
      </rPr>
      <t>2017</t>
    </r>
    <r>
      <rPr>
        <sz val="10"/>
        <rFont val="仿宋_GB2312"/>
        <charset val="134"/>
      </rPr>
      <t>〕</t>
    </r>
    <r>
      <rPr>
        <sz val="10"/>
        <rFont val="Times New Roman"/>
        <charset val="134"/>
      </rPr>
      <t>107</t>
    </r>
    <r>
      <rPr>
        <sz val="10"/>
        <rFont val="仿宋_GB2312"/>
        <charset val="134"/>
      </rPr>
      <t>号</t>
    </r>
  </si>
  <si>
    <r>
      <rPr>
        <sz val="10"/>
        <rFont val="仿宋_GB2312"/>
        <charset val="134"/>
      </rPr>
      <t>满意度（</t>
    </r>
    <r>
      <rPr>
        <sz val="10"/>
        <rFont val="Times New Roman"/>
        <charset val="134"/>
      </rPr>
      <t>15</t>
    </r>
    <r>
      <rPr>
        <sz val="10"/>
        <rFont val="仿宋_GB2312"/>
        <charset val="134"/>
      </rPr>
      <t>分）</t>
    </r>
  </si>
  <si>
    <r>
      <rPr>
        <sz val="10"/>
        <rFont val="仿宋_GB2312"/>
        <charset val="134"/>
      </rPr>
      <t>受益幼儿家长满意度</t>
    </r>
  </si>
  <si>
    <r>
      <rPr>
        <sz val="10"/>
        <rFont val="仿宋_GB2312"/>
        <charset val="134"/>
      </rPr>
      <t>反映受益幼儿家长对项目实施效果的满意程度。</t>
    </r>
  </si>
  <si>
    <r>
      <rPr>
        <sz val="10"/>
        <rFont val="仿宋_GB2312"/>
        <charset val="134"/>
      </rPr>
      <t>①受益幼儿家长满意度≥</t>
    </r>
    <r>
      <rPr>
        <sz val="10"/>
        <rFont val="Times New Roman"/>
        <charset val="134"/>
      </rPr>
      <t>70%</t>
    </r>
    <r>
      <rPr>
        <sz val="10"/>
        <rFont val="仿宋_GB2312"/>
        <charset val="134"/>
      </rPr>
      <t>（</t>
    </r>
    <r>
      <rPr>
        <sz val="10"/>
        <rFont val="Times New Roman"/>
        <charset val="134"/>
      </rPr>
      <t>10</t>
    </r>
    <r>
      <rPr>
        <sz val="10"/>
        <rFont val="仿宋_GB2312"/>
        <charset val="134"/>
      </rPr>
      <t>分）；
②受益幼儿家长满意度＜</t>
    </r>
    <r>
      <rPr>
        <sz val="10"/>
        <rFont val="Times New Roman"/>
        <charset val="134"/>
      </rPr>
      <t>70%</t>
    </r>
    <r>
      <rPr>
        <sz val="10"/>
        <rFont val="仿宋_GB2312"/>
        <charset val="134"/>
      </rPr>
      <t>，每降低</t>
    </r>
    <r>
      <rPr>
        <sz val="10"/>
        <rFont val="Times New Roman"/>
        <charset val="134"/>
      </rPr>
      <t>1%</t>
    </r>
    <r>
      <rPr>
        <sz val="10"/>
        <rFont val="仿宋_GB2312"/>
        <charset val="134"/>
      </rPr>
      <t>扣</t>
    </r>
    <r>
      <rPr>
        <sz val="10"/>
        <rFont val="Times New Roman"/>
        <charset val="134"/>
      </rPr>
      <t>0.5</t>
    </r>
    <r>
      <rPr>
        <sz val="10"/>
        <rFont val="仿宋_GB2312"/>
        <charset val="134"/>
      </rPr>
      <t>分，扣完为止。</t>
    </r>
  </si>
  <si>
    <r>
      <rPr>
        <sz val="10"/>
        <rFont val="仿宋_GB2312"/>
        <charset val="134"/>
      </rPr>
      <t>财预〔</t>
    </r>
    <r>
      <rPr>
        <sz val="10"/>
        <rFont val="Times New Roman"/>
        <charset val="134"/>
      </rPr>
      <t>2013</t>
    </r>
    <r>
      <rPr>
        <sz val="10"/>
        <rFont val="仿宋_GB2312"/>
        <charset val="134"/>
      </rPr>
      <t>〕</t>
    </r>
    <r>
      <rPr>
        <sz val="10"/>
        <rFont val="Times New Roman"/>
        <charset val="134"/>
      </rPr>
      <t>53</t>
    </r>
    <r>
      <rPr>
        <sz val="10"/>
        <rFont val="仿宋_GB2312"/>
        <charset val="134"/>
      </rPr>
      <t>号、绩效目标表</t>
    </r>
  </si>
  <si>
    <r>
      <rPr>
        <sz val="10"/>
        <rFont val="仿宋_GB2312"/>
        <charset val="134"/>
      </rPr>
      <t>教师满意度</t>
    </r>
  </si>
  <si>
    <r>
      <rPr>
        <sz val="10"/>
        <rFont val="仿宋_GB2312"/>
        <charset val="134"/>
      </rPr>
      <t>反映教师对项目实施效果的满意程度。</t>
    </r>
  </si>
  <si>
    <r>
      <rPr>
        <sz val="10"/>
        <rFont val="仿宋_GB2312"/>
        <charset val="134"/>
      </rPr>
      <t>①教师满意度≥</t>
    </r>
    <r>
      <rPr>
        <sz val="10"/>
        <rFont val="Times New Roman"/>
        <charset val="134"/>
      </rPr>
      <t>70%</t>
    </r>
    <r>
      <rPr>
        <sz val="10"/>
        <rFont val="仿宋_GB2312"/>
        <charset val="134"/>
      </rPr>
      <t>（</t>
    </r>
    <r>
      <rPr>
        <sz val="10"/>
        <rFont val="Times New Roman"/>
        <charset val="134"/>
      </rPr>
      <t>5</t>
    </r>
    <r>
      <rPr>
        <sz val="10"/>
        <rFont val="仿宋_GB2312"/>
        <charset val="134"/>
      </rPr>
      <t>分）；
②教师满意度＜</t>
    </r>
    <r>
      <rPr>
        <sz val="10"/>
        <rFont val="Times New Roman"/>
        <charset val="134"/>
      </rPr>
      <t>70%</t>
    </r>
    <r>
      <rPr>
        <sz val="10"/>
        <rFont val="仿宋_GB2312"/>
        <charset val="134"/>
      </rPr>
      <t>，每降低</t>
    </r>
    <r>
      <rPr>
        <sz val="10"/>
        <rFont val="Times New Roman"/>
        <charset val="134"/>
      </rPr>
      <t>1%</t>
    </r>
    <r>
      <rPr>
        <sz val="10"/>
        <rFont val="仿宋_GB2312"/>
        <charset val="134"/>
      </rPr>
      <t>扣</t>
    </r>
    <r>
      <rPr>
        <sz val="10"/>
        <rFont val="Times New Roman"/>
        <charset val="134"/>
      </rPr>
      <t>0.5</t>
    </r>
    <r>
      <rPr>
        <sz val="10"/>
        <rFont val="仿宋_GB2312"/>
        <charset val="134"/>
      </rPr>
      <t>分，扣完为止。</t>
    </r>
  </si>
  <si>
    <r>
      <rPr>
        <b/>
        <sz val="10"/>
        <rFont val="仿宋_GB2312"/>
        <charset val="134"/>
      </rPr>
      <t>总分</t>
    </r>
  </si>
  <si>
    <t>备注：
1、一、二、三级指标框架总体以财政部共性指标体系（财预〔2013〕53号）文件为蓝本。
2、绩效评价等级：优秀（≥90分）、良好（≥80分，＜90分）、及格（≥60分，＜80分）、不及格（＜60分）。</t>
  </si>
  <si>
    <r>
      <rPr>
        <sz val="10"/>
        <rFont val="仿宋_GB2312"/>
        <charset val="134"/>
      </rPr>
      <t>说明：</t>
    </r>
  </si>
  <si>
    <r>
      <rPr>
        <sz val="10"/>
        <rFont val="Times New Roman"/>
        <charset val="134"/>
      </rPr>
      <t>1</t>
    </r>
    <r>
      <rPr>
        <sz val="10"/>
        <rFont val="仿宋_GB2312"/>
        <charset val="134"/>
      </rPr>
      <t>、</t>
    </r>
    <r>
      <rPr>
        <sz val="10"/>
        <rFont val="Times New Roman"/>
        <charset val="134"/>
      </rPr>
      <t>2019</t>
    </r>
    <r>
      <rPr>
        <sz val="10"/>
        <rFont val="仿宋_GB2312"/>
        <charset val="134"/>
      </rPr>
      <t>年</t>
    </r>
    <r>
      <rPr>
        <sz val="10"/>
        <rFont val="Times New Roman"/>
        <charset val="134"/>
      </rPr>
      <t>5</t>
    </r>
    <r>
      <rPr>
        <sz val="10"/>
        <rFont val="仿宋_GB2312"/>
        <charset val="134"/>
      </rPr>
      <t>月</t>
    </r>
    <r>
      <rPr>
        <sz val="10"/>
        <rFont val="Times New Roman"/>
        <charset val="134"/>
      </rPr>
      <t>6</t>
    </r>
    <r>
      <rPr>
        <sz val="10"/>
        <rFont val="仿宋_GB2312"/>
        <charset val="134"/>
      </rPr>
      <t>日，第二次修改，单元格标记为</t>
    </r>
    <r>
      <rPr>
        <sz val="10"/>
        <rFont val="Times New Roman"/>
        <charset val="134"/>
      </rPr>
      <t>“</t>
    </r>
    <r>
      <rPr>
        <sz val="10"/>
        <rFont val="仿宋_GB2312"/>
        <charset val="134"/>
      </rPr>
      <t>浅蓝色</t>
    </r>
    <r>
      <rPr>
        <sz val="10"/>
        <rFont val="Times New Roman"/>
        <charset val="134"/>
      </rPr>
      <t>”</t>
    </r>
    <r>
      <rPr>
        <sz val="10"/>
        <rFont val="仿宋_GB2312"/>
        <charset val="134"/>
      </rPr>
      <t>，字体为</t>
    </r>
    <r>
      <rPr>
        <sz val="10"/>
        <rFont val="Times New Roman"/>
        <charset val="134"/>
      </rPr>
      <t>“</t>
    </r>
    <r>
      <rPr>
        <sz val="10"/>
        <rFont val="仿宋_GB2312"/>
        <charset val="134"/>
      </rPr>
      <t>红色</t>
    </r>
    <r>
      <rPr>
        <sz val="10"/>
        <rFont val="Times New Roman"/>
        <charset val="134"/>
      </rPr>
      <t>”</t>
    </r>
    <r>
      <rPr>
        <sz val="10"/>
        <rFont val="仿宋_GB2312"/>
        <charset val="134"/>
      </rPr>
      <t>；</t>
    </r>
  </si>
  <si>
    <r>
      <rPr>
        <b/>
        <sz val="18"/>
        <rFont val="仿宋_GB2312"/>
        <charset val="134"/>
      </rPr>
      <t>贵州省</t>
    </r>
    <r>
      <rPr>
        <b/>
        <sz val="18"/>
        <rFont val="Times New Roman"/>
        <charset val="134"/>
      </rPr>
      <t>2017</t>
    </r>
    <r>
      <rPr>
        <b/>
        <sz val="18"/>
        <rFont val="仿宋_GB2312"/>
        <charset val="134"/>
      </rPr>
      <t>年度市县级卫计部门基层医疗机构补助资金收支情况表</t>
    </r>
  </si>
  <si>
    <r>
      <rPr>
        <sz val="10"/>
        <color theme="1"/>
        <rFont val="仿宋_GB2312"/>
        <charset val="134"/>
      </rPr>
      <t>填报单位：清镇市卫生和计划生育局</t>
    </r>
  </si>
  <si>
    <r>
      <rPr>
        <sz val="10"/>
        <color theme="1"/>
        <rFont val="仿宋_GB2312"/>
        <charset val="134"/>
      </rPr>
      <t>填报时间：</t>
    </r>
    <r>
      <rPr>
        <sz val="10"/>
        <color theme="1"/>
        <rFont val="Times New Roman"/>
        <charset val="134"/>
      </rPr>
      <t>2018</t>
    </r>
    <r>
      <rPr>
        <sz val="10"/>
        <color theme="1"/>
        <rFont val="仿宋_GB2312"/>
        <charset val="134"/>
      </rPr>
      <t>年</t>
    </r>
    <r>
      <rPr>
        <sz val="10"/>
        <color theme="1"/>
        <rFont val="Times New Roman"/>
        <charset val="134"/>
      </rPr>
      <t xml:space="preserve">   </t>
    </r>
    <r>
      <rPr>
        <sz val="10"/>
        <color theme="1"/>
        <rFont val="仿宋_GB2312"/>
        <charset val="134"/>
      </rPr>
      <t>月</t>
    </r>
    <r>
      <rPr>
        <sz val="10"/>
        <color theme="1"/>
        <rFont val="Times New Roman"/>
        <charset val="134"/>
      </rPr>
      <t xml:space="preserve">    </t>
    </r>
    <r>
      <rPr>
        <sz val="10"/>
        <color theme="1"/>
        <rFont val="仿宋_GB2312"/>
        <charset val="134"/>
      </rPr>
      <t>日</t>
    </r>
  </si>
  <si>
    <r>
      <rPr>
        <sz val="10"/>
        <color theme="1"/>
        <rFont val="仿宋_GB2312"/>
        <charset val="134"/>
      </rPr>
      <t>金额单位</t>
    </r>
    <r>
      <rPr>
        <sz val="10"/>
        <color theme="1"/>
        <rFont val="Times New Roman"/>
        <charset val="134"/>
      </rPr>
      <t xml:space="preserve"> </t>
    </r>
    <r>
      <rPr>
        <sz val="10"/>
        <color theme="1"/>
        <rFont val="仿宋_GB2312"/>
        <charset val="134"/>
      </rPr>
      <t>：元</t>
    </r>
  </si>
  <si>
    <r>
      <rPr>
        <sz val="10"/>
        <rFont val="仿宋_GB2312"/>
        <charset val="134"/>
      </rPr>
      <t>序号</t>
    </r>
  </si>
  <si>
    <r>
      <rPr>
        <sz val="10"/>
        <rFont val="仿宋_GB2312"/>
        <charset val="134"/>
      </rPr>
      <t>市</t>
    </r>
    <r>
      <rPr>
        <sz val="10"/>
        <rFont val="Times New Roman"/>
        <charset val="134"/>
      </rPr>
      <t>/</t>
    </r>
    <r>
      <rPr>
        <sz val="10"/>
        <rFont val="仿宋_GB2312"/>
        <charset val="134"/>
      </rPr>
      <t>州</t>
    </r>
  </si>
  <si>
    <r>
      <rPr>
        <sz val="10"/>
        <rFont val="仿宋_GB2312"/>
        <charset val="134"/>
      </rPr>
      <t>区</t>
    </r>
    <r>
      <rPr>
        <sz val="10"/>
        <rFont val="Times New Roman"/>
        <charset val="134"/>
      </rPr>
      <t>/</t>
    </r>
    <r>
      <rPr>
        <sz val="10"/>
        <rFont val="仿宋_GB2312"/>
        <charset val="134"/>
      </rPr>
      <t>县</t>
    </r>
  </si>
  <si>
    <r>
      <rPr>
        <b/>
        <sz val="10"/>
        <rFont val="仿宋_GB2312"/>
        <charset val="134"/>
      </rPr>
      <t>中央专项资金投入</t>
    </r>
  </si>
  <si>
    <r>
      <rPr>
        <b/>
        <sz val="10"/>
        <rFont val="仿宋_GB2312"/>
        <charset val="134"/>
      </rPr>
      <t>省级专项资金投入</t>
    </r>
  </si>
  <si>
    <r>
      <rPr>
        <b/>
        <sz val="10"/>
        <rFont val="仿宋_GB2312"/>
        <charset val="134"/>
      </rPr>
      <t>市（州）级配套资金</t>
    </r>
  </si>
  <si>
    <t>区（县）级配套资金</t>
  </si>
  <si>
    <r>
      <rPr>
        <b/>
        <sz val="10"/>
        <rFont val="仿宋_GB2312"/>
        <charset val="134"/>
      </rPr>
      <t>资金来源合计</t>
    </r>
  </si>
  <si>
    <t>资金使用</t>
  </si>
  <si>
    <r>
      <rPr>
        <sz val="10"/>
        <color theme="1"/>
        <rFont val="仿宋_GB2312"/>
        <charset val="134"/>
      </rPr>
      <t>县级卫计部门资金</t>
    </r>
    <r>
      <rPr>
        <b/>
        <sz val="10"/>
        <color rgb="FFFF0000"/>
        <rFont val="仿宋_GB2312"/>
        <charset val="134"/>
      </rPr>
      <t>结余</t>
    </r>
  </si>
  <si>
    <r>
      <rPr>
        <sz val="10"/>
        <rFont val="仿宋_GB2312"/>
        <charset val="134"/>
      </rPr>
      <t>备注</t>
    </r>
  </si>
  <si>
    <r>
      <rPr>
        <sz val="10"/>
        <rFont val="仿宋_GB2312"/>
        <charset val="134"/>
      </rPr>
      <t>文件号</t>
    </r>
  </si>
  <si>
    <r>
      <rPr>
        <sz val="10"/>
        <rFont val="仿宋_GB2312"/>
        <charset val="134"/>
      </rPr>
      <t>发文日期</t>
    </r>
  </si>
  <si>
    <r>
      <rPr>
        <sz val="10"/>
        <rFont val="仿宋_GB2312"/>
        <charset val="134"/>
      </rPr>
      <t>文件金额（中央）</t>
    </r>
  </si>
  <si>
    <r>
      <rPr>
        <sz val="10"/>
        <rFont val="仿宋_GB2312"/>
        <charset val="134"/>
      </rPr>
      <t>市县收款时间</t>
    </r>
  </si>
  <si>
    <r>
      <rPr>
        <sz val="10"/>
        <rFont val="仿宋_GB2312"/>
        <charset val="134"/>
      </rPr>
      <t>文件要求省市县配套资金</t>
    </r>
  </si>
  <si>
    <r>
      <rPr>
        <sz val="10"/>
        <rFont val="仿宋_GB2312"/>
        <charset val="134"/>
      </rPr>
      <t>文件金额（省级）</t>
    </r>
  </si>
  <si>
    <r>
      <rPr>
        <sz val="10"/>
        <rFont val="仿宋_GB2312"/>
        <charset val="134"/>
      </rPr>
      <t>文件要求市县配套资金</t>
    </r>
  </si>
  <si>
    <r>
      <rPr>
        <sz val="10"/>
        <rFont val="仿宋_GB2312"/>
        <charset val="134"/>
      </rPr>
      <t>文件金额（市级）</t>
    </r>
  </si>
  <si>
    <t>拨付时间</t>
  </si>
  <si>
    <r>
      <rPr>
        <sz val="10"/>
        <rFont val="仿宋_GB2312"/>
        <charset val="134"/>
      </rPr>
      <t>实际拨付金额</t>
    </r>
  </si>
  <si>
    <r>
      <rPr>
        <sz val="10"/>
        <rFont val="仿宋_GB2312"/>
        <charset val="134"/>
      </rPr>
      <t>要求县配套资金</t>
    </r>
  </si>
  <si>
    <r>
      <rPr>
        <sz val="10"/>
        <rFont val="仿宋_GB2312"/>
        <charset val="134"/>
      </rPr>
      <t>文件金额</t>
    </r>
  </si>
  <si>
    <r>
      <rPr>
        <sz val="10"/>
        <rFont val="仿宋_GB2312"/>
        <charset val="134"/>
      </rPr>
      <t>拨付时间</t>
    </r>
  </si>
  <si>
    <r>
      <rPr>
        <sz val="10"/>
        <color theme="1"/>
        <rFont val="仿宋_GB2312"/>
        <charset val="134"/>
      </rPr>
      <t>县级卫计部门</t>
    </r>
    <r>
      <rPr>
        <b/>
        <sz val="10"/>
        <color rgb="FFFF0000"/>
        <rFont val="仿宋_GB2312"/>
        <charset val="134"/>
      </rPr>
      <t>本级使用</t>
    </r>
    <r>
      <rPr>
        <sz val="10"/>
        <color theme="1"/>
        <rFont val="仿宋_GB2312"/>
        <charset val="134"/>
      </rPr>
      <t>资金</t>
    </r>
  </si>
  <si>
    <r>
      <rPr>
        <sz val="10"/>
        <color theme="1"/>
        <rFont val="仿宋_GB2312"/>
        <charset val="134"/>
      </rPr>
      <t>县级卫计部门</t>
    </r>
    <r>
      <rPr>
        <b/>
        <sz val="10"/>
        <color rgb="FFFF0000"/>
        <rFont val="仿宋_GB2312"/>
        <charset val="134"/>
      </rPr>
      <t>下拨</t>
    </r>
    <r>
      <rPr>
        <sz val="10"/>
        <color theme="1"/>
        <rFont val="仿宋_GB2312"/>
        <charset val="134"/>
      </rPr>
      <t>资金</t>
    </r>
  </si>
  <si>
    <r>
      <rPr>
        <sz val="10"/>
        <rFont val="仿宋_GB2312"/>
        <charset val="134"/>
      </rPr>
      <t>省</t>
    </r>
  </si>
  <si>
    <r>
      <rPr>
        <sz val="10"/>
        <rFont val="仿宋_GB2312"/>
        <charset val="134"/>
      </rPr>
      <t>市（州）</t>
    </r>
  </si>
  <si>
    <r>
      <rPr>
        <sz val="10"/>
        <rFont val="仿宋_GB2312"/>
        <charset val="134"/>
      </rPr>
      <t>区（县）</t>
    </r>
  </si>
  <si>
    <r>
      <rPr>
        <sz val="10"/>
        <rFont val="仿宋_GB2312"/>
        <charset val="134"/>
      </rPr>
      <t>贵阳市</t>
    </r>
  </si>
  <si>
    <r>
      <rPr>
        <sz val="10"/>
        <rFont val="仿宋_GB2312"/>
        <charset val="134"/>
      </rPr>
      <t>清镇市</t>
    </r>
  </si>
  <si>
    <r>
      <rPr>
        <sz val="10"/>
        <rFont val="仿宋_GB2312"/>
        <charset val="134"/>
      </rPr>
      <t>黔财社〔</t>
    </r>
    <r>
      <rPr>
        <sz val="10"/>
        <rFont val="Times New Roman"/>
        <charset val="134"/>
      </rPr>
      <t>2016</t>
    </r>
    <r>
      <rPr>
        <sz val="10"/>
        <rFont val="仿宋_GB2312"/>
        <charset val="134"/>
      </rPr>
      <t>〕</t>
    </r>
    <r>
      <rPr>
        <sz val="10"/>
        <rFont val="Times New Roman"/>
        <charset val="134"/>
      </rPr>
      <t>121</t>
    </r>
    <r>
      <rPr>
        <sz val="10"/>
        <rFont val="仿宋_GB2312"/>
        <charset val="134"/>
      </rPr>
      <t>号</t>
    </r>
  </si>
  <si>
    <r>
      <rPr>
        <sz val="10"/>
        <rFont val="仿宋_GB2312"/>
        <charset val="134"/>
      </rPr>
      <t>黔财社〔</t>
    </r>
    <r>
      <rPr>
        <sz val="10"/>
        <rFont val="Times New Roman"/>
        <charset val="134"/>
      </rPr>
      <t>2017</t>
    </r>
    <r>
      <rPr>
        <sz val="10"/>
        <rFont val="仿宋_GB2312"/>
        <charset val="134"/>
      </rPr>
      <t>〕</t>
    </r>
    <r>
      <rPr>
        <sz val="10"/>
        <rFont val="Times New Roman"/>
        <charset val="134"/>
      </rPr>
      <t>31</t>
    </r>
    <r>
      <rPr>
        <sz val="10"/>
        <rFont val="仿宋_GB2312"/>
        <charset val="134"/>
      </rPr>
      <t>号</t>
    </r>
  </si>
  <si>
    <t>2017/9/30</t>
  </si>
  <si>
    <r>
      <rPr>
        <sz val="10"/>
        <rFont val="仿宋_GB2312"/>
        <charset val="134"/>
      </rPr>
      <t>黔财社〔</t>
    </r>
    <r>
      <rPr>
        <sz val="10"/>
        <rFont val="Times New Roman"/>
        <charset val="134"/>
      </rPr>
      <t>2017</t>
    </r>
    <r>
      <rPr>
        <sz val="10"/>
        <rFont val="仿宋_GB2312"/>
        <charset val="134"/>
      </rPr>
      <t>〕</t>
    </r>
    <r>
      <rPr>
        <sz val="10"/>
        <rFont val="Times New Roman"/>
        <charset val="134"/>
      </rPr>
      <t>77</t>
    </r>
    <r>
      <rPr>
        <sz val="10"/>
        <rFont val="仿宋_GB2312"/>
        <charset val="134"/>
      </rPr>
      <t>号</t>
    </r>
  </si>
  <si>
    <t>2017/11/30</t>
  </si>
  <si>
    <r>
      <rPr>
        <sz val="10"/>
        <rFont val="仿宋_GB2312"/>
        <charset val="134"/>
      </rPr>
      <t>筑财社〔</t>
    </r>
    <r>
      <rPr>
        <sz val="10"/>
        <rFont val="Times New Roman"/>
        <charset val="134"/>
      </rPr>
      <t>2017</t>
    </r>
    <r>
      <rPr>
        <sz val="10"/>
        <rFont val="仿宋_GB2312"/>
        <charset val="134"/>
      </rPr>
      <t>〕</t>
    </r>
    <r>
      <rPr>
        <sz val="10"/>
        <rFont val="Times New Roman"/>
        <charset val="134"/>
      </rPr>
      <t>24</t>
    </r>
    <r>
      <rPr>
        <sz val="10"/>
        <rFont val="仿宋_GB2312"/>
        <charset val="134"/>
      </rPr>
      <t>号</t>
    </r>
  </si>
  <si>
    <t>2017/6/21</t>
  </si>
  <si>
    <r>
      <rPr>
        <sz val="10"/>
        <rFont val="仿宋_GB2312"/>
        <charset val="134"/>
      </rPr>
      <t>清府发〔</t>
    </r>
    <r>
      <rPr>
        <sz val="10"/>
        <rFont val="Times New Roman"/>
        <charset val="134"/>
      </rPr>
      <t>2017</t>
    </r>
    <r>
      <rPr>
        <sz val="10"/>
        <rFont val="仿宋_GB2312"/>
        <charset val="134"/>
      </rPr>
      <t>〕</t>
    </r>
    <r>
      <rPr>
        <sz val="10"/>
        <rFont val="Times New Roman"/>
        <charset val="134"/>
      </rPr>
      <t>7</t>
    </r>
    <r>
      <rPr>
        <sz val="10"/>
        <rFont val="仿宋_GB2312"/>
        <charset val="134"/>
      </rPr>
      <t>号</t>
    </r>
  </si>
  <si>
    <r>
      <rPr>
        <sz val="10"/>
        <rFont val="仿宋_GB2312"/>
        <charset val="134"/>
      </rPr>
      <t>筑财社〔</t>
    </r>
    <r>
      <rPr>
        <sz val="10"/>
        <rFont val="Times New Roman"/>
        <charset val="134"/>
      </rPr>
      <t>2017</t>
    </r>
    <r>
      <rPr>
        <sz val="10"/>
        <rFont val="仿宋_GB2312"/>
        <charset val="134"/>
      </rPr>
      <t>〕</t>
    </r>
    <r>
      <rPr>
        <sz val="10"/>
        <rFont val="Times New Roman"/>
        <charset val="134"/>
      </rPr>
      <t>147</t>
    </r>
    <r>
      <rPr>
        <sz val="10"/>
        <rFont val="仿宋_GB2312"/>
        <charset val="134"/>
      </rPr>
      <t>号</t>
    </r>
  </si>
  <si>
    <t>2017/12/31</t>
  </si>
  <si>
    <t>2017/4/25</t>
  </si>
  <si>
    <r>
      <rPr>
        <sz val="10"/>
        <rFont val="仿宋_GB2312"/>
        <charset val="134"/>
      </rPr>
      <t>黔财社〔</t>
    </r>
    <r>
      <rPr>
        <sz val="10"/>
        <rFont val="Times New Roman"/>
        <charset val="134"/>
      </rPr>
      <t>2017</t>
    </r>
    <r>
      <rPr>
        <sz val="10"/>
        <rFont val="仿宋_GB2312"/>
        <charset val="134"/>
      </rPr>
      <t>〕</t>
    </r>
    <r>
      <rPr>
        <sz val="10"/>
        <rFont val="Times New Roman"/>
        <charset val="134"/>
      </rPr>
      <t>81</t>
    </r>
    <r>
      <rPr>
        <sz val="10"/>
        <rFont val="仿宋_GB2312"/>
        <charset val="134"/>
      </rPr>
      <t>号</t>
    </r>
  </si>
  <si>
    <r>
      <rPr>
        <sz val="10"/>
        <rFont val="仿宋_GB2312"/>
        <charset val="134"/>
      </rPr>
      <t>筑财社〔</t>
    </r>
    <r>
      <rPr>
        <sz val="10"/>
        <rFont val="Times New Roman"/>
        <charset val="134"/>
      </rPr>
      <t>2016</t>
    </r>
    <r>
      <rPr>
        <sz val="10"/>
        <rFont val="仿宋_GB2312"/>
        <charset val="134"/>
      </rPr>
      <t>〕</t>
    </r>
    <r>
      <rPr>
        <sz val="10"/>
        <rFont val="Times New Roman"/>
        <charset val="134"/>
      </rPr>
      <t>182</t>
    </r>
    <r>
      <rPr>
        <sz val="10"/>
        <rFont val="仿宋_GB2312"/>
        <charset val="134"/>
      </rPr>
      <t>号</t>
    </r>
  </si>
  <si>
    <t>2016/12/30</t>
  </si>
  <si>
    <t>清镇市</t>
  </si>
  <si>
    <r>
      <rPr>
        <sz val="10"/>
        <rFont val="仿宋_GB2312"/>
        <charset val="134"/>
      </rPr>
      <t>筑财社〔</t>
    </r>
    <r>
      <rPr>
        <sz val="10"/>
        <rFont val="Times New Roman"/>
        <charset val="134"/>
      </rPr>
      <t>2017</t>
    </r>
    <r>
      <rPr>
        <sz val="10"/>
        <rFont val="仿宋_GB2312"/>
        <charset val="134"/>
      </rPr>
      <t>〕</t>
    </r>
    <r>
      <rPr>
        <sz val="10"/>
        <rFont val="Times New Roman"/>
        <charset val="134"/>
      </rPr>
      <t>181</t>
    </r>
    <r>
      <rPr>
        <sz val="10"/>
        <rFont val="仿宋_GB2312"/>
        <charset val="134"/>
      </rPr>
      <t>号</t>
    </r>
  </si>
  <si>
    <r>
      <rPr>
        <sz val="10"/>
        <rFont val="仿宋_GB2312"/>
        <charset val="134"/>
      </rPr>
      <t>黔财社〔</t>
    </r>
    <r>
      <rPr>
        <sz val="10"/>
        <rFont val="Times New Roman"/>
        <charset val="134"/>
      </rPr>
      <t>2017</t>
    </r>
    <r>
      <rPr>
        <sz val="10"/>
        <rFont val="仿宋_GB2312"/>
        <charset val="134"/>
      </rPr>
      <t>〕</t>
    </r>
    <r>
      <rPr>
        <sz val="10"/>
        <rFont val="Times New Roman"/>
        <charset val="134"/>
      </rPr>
      <t>82</t>
    </r>
    <r>
      <rPr>
        <sz val="10"/>
        <rFont val="仿宋_GB2312"/>
        <charset val="134"/>
      </rPr>
      <t>号</t>
    </r>
  </si>
  <si>
    <t>未下拨</t>
  </si>
  <si>
    <r>
      <rPr>
        <b/>
        <sz val="10"/>
        <rFont val="仿宋_GB2312"/>
        <charset val="134"/>
      </rPr>
      <t>合计</t>
    </r>
  </si>
  <si>
    <r>
      <rPr>
        <sz val="10"/>
        <rFont val="仿宋_GB2312"/>
        <charset val="134"/>
      </rPr>
      <t>说明：黔财社〔</t>
    </r>
    <r>
      <rPr>
        <sz val="10"/>
        <rFont val="Times New Roman"/>
        <charset val="134"/>
      </rPr>
      <t>2017</t>
    </r>
    <r>
      <rPr>
        <sz val="10"/>
        <rFont val="仿宋_GB2312"/>
        <charset val="134"/>
      </rPr>
      <t>〕</t>
    </r>
    <r>
      <rPr>
        <sz val="10"/>
        <rFont val="Times New Roman"/>
        <charset val="134"/>
      </rPr>
      <t>82</t>
    </r>
    <r>
      <rPr>
        <sz val="10"/>
        <rFont val="仿宋_GB2312"/>
        <charset val="134"/>
      </rPr>
      <t>号文件分配的金额</t>
    </r>
    <r>
      <rPr>
        <sz val="10"/>
        <rFont val="Times New Roman"/>
        <charset val="134"/>
      </rPr>
      <t>70.00</t>
    </r>
    <r>
      <rPr>
        <sz val="10"/>
        <rFont val="仿宋_GB2312"/>
        <charset val="134"/>
      </rPr>
      <t>万元，目前结存于清镇市卫生和计划生育局的账上，暂未下拨至基层医疗机构。经了解，由于文件未规定具体用途，目前清镇市卫计局正在与上级部门对接。</t>
    </r>
  </si>
  <si>
    <t>上级拨入资金：</t>
  </si>
  <si>
    <t>村医</t>
  </si>
  <si>
    <r>
      <rPr>
        <b/>
        <sz val="10"/>
        <rFont val="仿宋_GB2312"/>
        <charset val="134"/>
      </rPr>
      <t>上级拨入</t>
    </r>
    <r>
      <rPr>
        <b/>
        <sz val="10"/>
        <rFont val="Times New Roman"/>
        <charset val="134"/>
      </rPr>
      <t>-</t>
    </r>
    <r>
      <rPr>
        <b/>
        <sz val="10"/>
        <rFont val="仿宋_GB2312"/>
        <charset val="134"/>
      </rPr>
      <t>基层收款：</t>
    </r>
  </si>
  <si>
    <t>妇保</t>
  </si>
  <si>
    <r>
      <rPr>
        <b/>
        <sz val="10"/>
        <rFont val="仿宋_GB2312"/>
        <charset val="134"/>
      </rPr>
      <t>基层结余：</t>
    </r>
  </si>
  <si>
    <t>村医补助</t>
  </si>
  <si>
    <t>基药补助</t>
  </si>
  <si>
    <r>
      <rPr>
        <sz val="10"/>
        <rFont val="Times New Roman"/>
        <charset val="134"/>
      </rPr>
      <t>31</t>
    </r>
    <r>
      <rPr>
        <sz val="10"/>
        <rFont val="宋体"/>
        <charset val="134"/>
      </rPr>
      <t>、</t>
    </r>
    <r>
      <rPr>
        <sz val="10"/>
        <rFont val="Times New Roman"/>
        <charset val="134"/>
      </rPr>
      <t>81</t>
    </r>
  </si>
  <si>
    <t>能力建设</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</si>
</sst>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7">
    <font>
      <sz val="12"/>
      <name val="宋体"/>
      <charset val="134"/>
    </font>
    <font>
      <sz val="10"/>
      <color theme="1"/>
      <name val="Times New Roman"/>
      <charset val="134"/>
    </font>
    <font>
      <b/>
      <sz val="10"/>
      <color theme="1"/>
      <name val="Times New Roman"/>
      <charset val="134"/>
    </font>
    <font>
      <sz val="10"/>
      <name val="Times New Roman"/>
      <charset val="134"/>
    </font>
    <font>
      <b/>
      <sz val="18"/>
      <name val="Times New Roman"/>
      <charset val="134"/>
    </font>
    <font>
      <b/>
      <sz val="10"/>
      <name val="Times New Roman"/>
      <charset val="134"/>
    </font>
    <font>
      <sz val="10"/>
      <name val="仿宋_GB2312"/>
      <charset val="134"/>
    </font>
    <font>
      <sz val="10"/>
      <name val="宋体"/>
      <charset val="134"/>
    </font>
    <font>
      <b/>
      <sz val="10"/>
      <name val="仿宋_GB2312"/>
      <charset val="134"/>
    </font>
    <font>
      <b/>
      <sz val="10"/>
      <color theme="1"/>
      <name val="仿宋_GB2312"/>
      <charset val="134"/>
    </font>
    <font>
      <b/>
      <sz val="10"/>
      <color rgb="FFFF0000"/>
      <name val="Times New Roman"/>
      <charset val="134"/>
    </font>
    <font>
      <sz val="10"/>
      <color theme="1"/>
      <name val="宋体"/>
      <charset val="134"/>
    </font>
    <font>
      <sz val="12"/>
      <name val="Times New Roman"/>
      <charset val="134"/>
    </font>
    <font>
      <b/>
      <sz val="24"/>
      <name val="仿宋_GB2312"/>
      <charset val="134"/>
    </font>
    <font>
      <b/>
      <sz val="24"/>
      <name val="Times New Roman"/>
      <charset val="134"/>
    </font>
    <font>
      <sz val="12"/>
      <name val="仿宋_GB2312"/>
      <charset val="134"/>
    </font>
    <font>
      <b/>
      <sz val="10"/>
      <name val="宋体"/>
      <charset val="134"/>
    </font>
    <font>
      <b/>
      <sz val="12"/>
      <name val="Times New Roman"/>
      <charset val="134"/>
    </font>
    <font>
      <sz val="11"/>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indexed="8"/>
      <name val="宋体"/>
      <charset val="134"/>
    </font>
    <font>
      <sz val="10"/>
      <color indexed="8"/>
      <name val="Arial"/>
      <charset val="134"/>
    </font>
    <font>
      <sz val="10"/>
      <color indexed="8"/>
      <name val="宋体"/>
      <charset val="134"/>
    </font>
    <font>
      <sz val="10"/>
      <color theme="1"/>
      <name val="仿宋_GB2312"/>
      <charset val="134"/>
    </font>
    <font>
      <sz val="10"/>
      <color rgb="FF000000"/>
      <name val="宋体"/>
      <charset val="134"/>
      <scheme val="minor"/>
    </font>
    <font>
      <sz val="9"/>
      <name val="宋体"/>
      <charset val="134"/>
    </font>
    <font>
      <sz val="10"/>
      <name val="Helv"/>
      <charset val="134"/>
    </font>
    <font>
      <b/>
      <sz val="18"/>
      <name val="仿宋_GB2312"/>
      <charset val="134"/>
    </font>
    <font>
      <b/>
      <sz val="10"/>
      <color rgb="FFFF0000"/>
      <name val="仿宋_GB2312"/>
      <charset val="134"/>
    </font>
  </fonts>
  <fills count="37">
    <fill>
      <patternFill patternType="none"/>
    </fill>
    <fill>
      <patternFill patternType="gray125"/>
    </fill>
    <fill>
      <patternFill patternType="solid">
        <fgColor theme="5" tint="0.799951170384838"/>
        <bgColor indexed="64"/>
      </patternFill>
    </fill>
    <fill>
      <patternFill patternType="solid">
        <fgColor rgb="FFFFFF00"/>
        <bgColor indexed="64"/>
      </patternFill>
    </fill>
    <fill>
      <patternFill patternType="solid">
        <fgColor theme="0" tint="-0.14996795556505"/>
        <bgColor indexed="64"/>
      </patternFill>
    </fill>
    <fill>
      <patternFill patternType="solid">
        <fgColor rgb="FFFF0000"/>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6">
    <xf numFmtId="0" fontId="0" fillId="0" borderId="0">
      <alignment vertical="center"/>
    </xf>
    <xf numFmtId="0" fontId="18" fillId="0" borderId="0">
      <alignment vertical="center"/>
    </xf>
    <xf numFmtId="0" fontId="18" fillId="0" borderId="0">
      <alignment vertical="center"/>
    </xf>
    <xf numFmtId="42" fontId="18" fillId="0" borderId="0" applyFont="0" applyFill="0" applyBorder="0" applyAlignment="0" applyProtection="0">
      <alignment vertical="center"/>
    </xf>
    <xf numFmtId="0" fontId="19" fillId="17" borderId="0" applyNumberFormat="0" applyBorder="0" applyAlignment="0" applyProtection="0">
      <alignment vertical="center"/>
    </xf>
    <xf numFmtId="0" fontId="22" fillId="9" borderId="1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9" fillId="10" borderId="0" applyNumberFormat="0" applyBorder="0" applyAlignment="0" applyProtection="0">
      <alignment vertical="center"/>
    </xf>
    <xf numFmtId="0" fontId="32" fillId="24" borderId="0" applyNumberFormat="0" applyBorder="0" applyAlignment="0" applyProtection="0">
      <alignment vertical="center"/>
    </xf>
    <xf numFmtId="43" fontId="18" fillId="0" borderId="0" applyFont="0" applyFill="0" applyBorder="0" applyAlignment="0" applyProtection="0">
      <alignment vertical="center"/>
    </xf>
    <xf numFmtId="0" fontId="20" fillId="30"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33" fillId="0" borderId="0" applyNumberFormat="0" applyFill="0" applyBorder="0" applyAlignment="0" applyProtection="0">
      <alignment vertical="center"/>
    </xf>
    <xf numFmtId="0" fontId="18" fillId="8" borderId="12" applyNumberFormat="0" applyFont="0" applyAlignment="0" applyProtection="0">
      <alignment vertical="center"/>
    </xf>
    <xf numFmtId="0" fontId="18" fillId="0" borderId="0"/>
    <xf numFmtId="9" fontId="18" fillId="0" borderId="0" applyFont="0" applyFill="0" applyBorder="0" applyAlignment="0" applyProtection="0">
      <alignment vertical="center"/>
    </xf>
    <xf numFmtId="0" fontId="20" fillId="19"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21" fillId="0" borderId="11" applyNumberFormat="0" applyFill="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26" fillId="0" borderId="15" applyNumberFormat="0" applyFill="0" applyAlignment="0" applyProtection="0">
      <alignment vertical="center"/>
    </xf>
    <xf numFmtId="0" fontId="18" fillId="0" borderId="0">
      <alignment vertical="center"/>
    </xf>
    <xf numFmtId="0" fontId="20" fillId="26" borderId="0" applyNumberFormat="0" applyBorder="0" applyAlignment="0" applyProtection="0">
      <alignment vertical="center"/>
    </xf>
    <xf numFmtId="0" fontId="20" fillId="36" borderId="0" applyNumberFormat="0" applyBorder="0" applyAlignment="0" applyProtection="0">
      <alignment vertical="center"/>
    </xf>
    <xf numFmtId="0" fontId="36" fillId="22" borderId="18" applyNumberFormat="0" applyAlignment="0" applyProtection="0">
      <alignment vertical="center"/>
    </xf>
    <xf numFmtId="0" fontId="30" fillId="22" borderId="13" applyNumberFormat="0" applyAlignment="0" applyProtection="0">
      <alignment vertical="center"/>
    </xf>
    <xf numFmtId="0" fontId="28" fillId="20" borderId="16" applyNumberFormat="0" applyAlignment="0" applyProtection="0">
      <alignment vertical="center"/>
    </xf>
    <xf numFmtId="0" fontId="19" fillId="18" borderId="0" applyNumberFormat="0" applyBorder="0" applyAlignment="0" applyProtection="0">
      <alignment vertical="center"/>
    </xf>
    <xf numFmtId="0" fontId="20" fillId="7" borderId="0" applyNumberFormat="0" applyBorder="0" applyAlignment="0" applyProtection="0">
      <alignment vertical="center"/>
    </xf>
    <xf numFmtId="0" fontId="24" fillId="0" borderId="14" applyNumberFormat="0" applyFill="0" applyAlignment="0" applyProtection="0">
      <alignment vertical="center"/>
    </xf>
    <xf numFmtId="0" fontId="35" fillId="0" borderId="17" applyNumberFormat="0" applyFill="0" applyAlignment="0" applyProtection="0">
      <alignment vertical="center"/>
    </xf>
    <xf numFmtId="0" fontId="37" fillId="35" borderId="0" applyNumberFormat="0" applyBorder="0" applyAlignment="0" applyProtection="0">
      <alignment vertical="center"/>
    </xf>
    <xf numFmtId="0" fontId="27" fillId="16" borderId="0" applyNumberFormat="0" applyBorder="0" applyAlignment="0" applyProtection="0">
      <alignment vertical="center"/>
    </xf>
    <xf numFmtId="0" fontId="19" fillId="15" borderId="0" applyNumberFormat="0" applyBorder="0" applyAlignment="0" applyProtection="0">
      <alignment vertical="center"/>
    </xf>
    <xf numFmtId="0" fontId="18" fillId="0" borderId="0">
      <alignment vertical="center"/>
    </xf>
    <xf numFmtId="0" fontId="20" fillId="14" borderId="0" applyNumberFormat="0" applyBorder="0" applyAlignment="0" applyProtection="0">
      <alignment vertical="center"/>
    </xf>
    <xf numFmtId="0" fontId="39" fillId="0" borderId="0"/>
    <xf numFmtId="0" fontId="19" fillId="33" borderId="0" applyNumberFormat="0" applyBorder="0" applyAlignment="0" applyProtection="0">
      <alignment vertical="center"/>
    </xf>
    <xf numFmtId="0" fontId="19" fillId="29" borderId="0" applyNumberFormat="0" applyBorder="0" applyAlignment="0" applyProtection="0">
      <alignment vertical="center"/>
    </xf>
    <xf numFmtId="0" fontId="18" fillId="0" borderId="0">
      <alignment vertical="center"/>
    </xf>
    <xf numFmtId="0" fontId="19" fillId="34" borderId="0" applyNumberFormat="0" applyBorder="0" applyAlignment="0" applyProtection="0">
      <alignment vertical="center"/>
    </xf>
    <xf numFmtId="0" fontId="19" fillId="23" borderId="0" applyNumberFormat="0" applyBorder="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20" fillId="28" borderId="0" applyNumberFormat="0" applyBorder="0" applyAlignment="0" applyProtection="0">
      <alignment vertical="center"/>
    </xf>
    <xf numFmtId="0" fontId="19" fillId="25" borderId="0" applyNumberFormat="0" applyBorder="0" applyAlignment="0" applyProtection="0">
      <alignment vertical="center"/>
    </xf>
    <xf numFmtId="0" fontId="19" fillId="6" borderId="0" applyNumberFormat="0" applyBorder="0" applyAlignment="0" applyProtection="0">
      <alignment vertical="center"/>
    </xf>
    <xf numFmtId="0" fontId="42" fillId="0" borderId="0">
      <alignment vertical="center"/>
    </xf>
    <xf numFmtId="0" fontId="20" fillId="21" borderId="0" applyNumberFormat="0" applyBorder="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20" fillId="32" borderId="0" applyNumberFormat="0" applyBorder="0" applyAlignment="0" applyProtection="0">
      <alignment vertical="center"/>
    </xf>
    <xf numFmtId="0" fontId="20" fillId="27"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20" fillId="31" borderId="0" applyNumberFormat="0" applyBorder="0" applyAlignment="0" applyProtection="0">
      <alignment vertical="center"/>
    </xf>
    <xf numFmtId="0" fontId="43" fillId="0" borderId="7">
      <alignment horizontal="center" vertical="center" wrapText="1"/>
    </xf>
    <xf numFmtId="0" fontId="0" fillId="0" borderId="0"/>
    <xf numFmtId="0" fontId="18" fillId="0" borderId="0">
      <alignment vertical="center"/>
    </xf>
    <xf numFmtId="0" fontId="0" fillId="0" borderId="0">
      <alignment vertical="center"/>
    </xf>
    <xf numFmtId="0" fontId="0" fillId="0" borderId="0">
      <alignment vertical="center"/>
    </xf>
    <xf numFmtId="0" fontId="18" fillId="0" borderId="0"/>
    <xf numFmtId="0" fontId="18" fillId="0" borderId="0">
      <alignment vertical="center"/>
    </xf>
    <xf numFmtId="0" fontId="41" fillId="0" borderId="0">
      <alignment vertical="center"/>
    </xf>
    <xf numFmtId="0" fontId="41" fillId="0" borderId="0">
      <alignment vertical="center"/>
    </xf>
    <xf numFmtId="0" fontId="18" fillId="0" borderId="0">
      <alignment vertical="center"/>
    </xf>
    <xf numFmtId="0" fontId="41"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1" fillId="0" borderId="0">
      <alignment vertical="center"/>
    </xf>
    <xf numFmtId="0" fontId="18" fillId="0" borderId="0">
      <alignment vertical="center"/>
    </xf>
    <xf numFmtId="0" fontId="18" fillId="0" borderId="0">
      <alignment vertical="center"/>
    </xf>
    <xf numFmtId="0" fontId="18" fillId="0" borderId="0">
      <alignment vertical="center"/>
    </xf>
    <xf numFmtId="0" fontId="41" fillId="0" borderId="0">
      <alignment vertical="center"/>
    </xf>
    <xf numFmtId="0" fontId="18" fillId="0" borderId="0">
      <alignment vertical="center"/>
    </xf>
    <xf numFmtId="0" fontId="18" fillId="8" borderId="12" applyNumberFormat="0" applyFont="0" applyAlignment="0" applyProtection="0">
      <alignment vertical="center"/>
    </xf>
    <xf numFmtId="0" fontId="18" fillId="0" borderId="0">
      <alignment vertical="center"/>
    </xf>
    <xf numFmtId="0" fontId="18" fillId="0" borderId="0">
      <alignment vertical="center"/>
    </xf>
    <xf numFmtId="0" fontId="0" fillId="0" borderId="0" applyProtection="0">
      <alignment vertical="center"/>
    </xf>
    <xf numFmtId="0" fontId="18" fillId="0" borderId="0">
      <alignment vertical="center"/>
    </xf>
    <xf numFmtId="43" fontId="1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0" fillId="0" borderId="0" applyFont="0" applyFill="0" applyBorder="0" applyAlignment="0" applyProtection="0">
      <alignment vertical="center"/>
    </xf>
    <xf numFmtId="43" fontId="40" fillId="0" borderId="0" applyFont="0" applyFill="0" applyBorder="0" applyAlignment="0" applyProtection="0">
      <alignment vertical="center"/>
    </xf>
    <xf numFmtId="43" fontId="1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44" fillId="0" borderId="0"/>
  </cellStyleXfs>
  <cellXfs count="139">
    <xf numFmtId="0" fontId="0" fillId="0" borderId="0" xfId="0">
      <alignment vertical="center"/>
    </xf>
    <xf numFmtId="0" fontId="1" fillId="0" borderId="0" xfId="57" applyFont="1" applyProtection="1">
      <alignment vertical="center"/>
      <protection locked="0"/>
    </xf>
    <xf numFmtId="0" fontId="2" fillId="0" borderId="0" xfId="57" applyFont="1" applyAlignment="1" applyProtection="1">
      <alignment horizontal="center" vertical="center" wrapText="1"/>
      <protection locked="0"/>
    </xf>
    <xf numFmtId="0" fontId="1" fillId="0" borderId="0" xfId="57" applyFont="1">
      <alignment vertical="center"/>
    </xf>
    <xf numFmtId="0" fontId="2" fillId="0" borderId="0" xfId="57" applyFont="1" applyProtection="1">
      <alignment vertical="center"/>
      <protection locked="0"/>
    </xf>
    <xf numFmtId="0" fontId="3" fillId="0" borderId="0" xfId="57" applyFont="1" applyProtection="1">
      <alignment vertical="center"/>
      <protection locked="0"/>
    </xf>
    <xf numFmtId="14" fontId="3" fillId="0" borderId="0" xfId="57" applyNumberFormat="1" applyFont="1" applyAlignment="1" applyProtection="1">
      <alignment horizontal="left" vertical="center" shrinkToFit="1"/>
      <protection locked="0"/>
    </xf>
    <xf numFmtId="176" fontId="3" fillId="0" borderId="0" xfId="57" applyNumberFormat="1" applyFont="1" applyAlignment="1" applyProtection="1">
      <alignment horizontal="right" vertical="center" shrinkToFit="1"/>
      <protection locked="0"/>
    </xf>
    <xf numFmtId="176" fontId="3" fillId="2" borderId="0" xfId="57" applyNumberFormat="1" applyFont="1" applyFill="1" applyAlignment="1" applyProtection="1">
      <alignment horizontal="right" vertical="center" shrinkToFit="1"/>
      <protection locked="0"/>
    </xf>
    <xf numFmtId="0" fontId="3" fillId="0" borderId="0" xfId="57" applyFont="1" applyAlignment="1" applyProtection="1">
      <alignment horizontal="center" vertical="center"/>
      <protection locked="0"/>
    </xf>
    <xf numFmtId="0" fontId="4" fillId="0" borderId="0" xfId="57" applyFont="1" applyAlignment="1" applyProtection="1">
      <alignment horizontal="center" vertical="center"/>
      <protection locked="0"/>
    </xf>
    <xf numFmtId="14" fontId="1" fillId="0" borderId="0" xfId="57" applyNumberFormat="1" applyFont="1" applyAlignment="1" applyProtection="1">
      <alignment horizontal="left" vertical="center"/>
      <protection locked="0"/>
    </xf>
    <xf numFmtId="0" fontId="3" fillId="0" borderId="1" xfId="57" applyFont="1" applyBorder="1" applyAlignment="1" applyProtection="1">
      <alignment horizontal="center" vertical="center" wrapText="1"/>
      <protection locked="0"/>
    </xf>
    <xf numFmtId="0" fontId="3" fillId="0" borderId="2" xfId="57" applyFont="1" applyBorder="1" applyAlignment="1" applyProtection="1">
      <alignment horizontal="center" vertical="center" wrapText="1"/>
      <protection locked="0"/>
    </xf>
    <xf numFmtId="14" fontId="5" fillId="0" borderId="3" xfId="57" applyNumberFormat="1" applyFont="1" applyBorder="1" applyAlignment="1" applyProtection="1">
      <alignment horizontal="center" vertical="center" wrapText="1"/>
      <protection locked="0"/>
    </xf>
    <xf numFmtId="14" fontId="5" fillId="0" borderId="4" xfId="57" applyNumberFormat="1" applyFont="1" applyBorder="1" applyAlignment="1" applyProtection="1">
      <alignment horizontal="center" vertical="center" wrapText="1"/>
      <protection locked="0"/>
    </xf>
    <xf numFmtId="0" fontId="3" fillId="0" borderId="5" xfId="57" applyFont="1" applyBorder="1" applyAlignment="1" applyProtection="1">
      <alignment horizontal="center" vertical="center" wrapText="1"/>
      <protection locked="0"/>
    </xf>
    <xf numFmtId="14" fontId="3" fillId="0" borderId="1" xfId="57" applyNumberFormat="1" applyFont="1" applyBorder="1" applyAlignment="1" applyProtection="1">
      <alignment horizontal="center" vertical="center" wrapText="1"/>
      <protection locked="0"/>
    </xf>
    <xf numFmtId="14" fontId="3" fillId="0" borderId="1" xfId="57" applyNumberFormat="1" applyFont="1" applyBorder="1" applyAlignment="1" applyProtection="1">
      <alignment horizontal="center" vertical="center" wrapText="1" shrinkToFit="1"/>
      <protection locked="0"/>
    </xf>
    <xf numFmtId="176" fontId="3" fillId="0" borderId="1" xfId="57" applyNumberFormat="1" applyFont="1" applyBorder="1" applyAlignment="1" applyProtection="1">
      <alignment horizontal="center" vertical="center" wrapText="1" shrinkToFit="1"/>
      <protection locked="0"/>
    </xf>
    <xf numFmtId="0" fontId="3" fillId="0" borderId="6" xfId="57" applyFont="1" applyBorder="1" applyAlignment="1" applyProtection="1">
      <alignment horizontal="center" vertical="center" wrapText="1"/>
      <protection locked="0"/>
    </xf>
    <xf numFmtId="14" fontId="3" fillId="0" borderId="6" xfId="57" applyNumberFormat="1" applyFont="1" applyBorder="1" applyAlignment="1" applyProtection="1">
      <alignment horizontal="center" vertical="center" wrapText="1"/>
      <protection locked="0"/>
    </xf>
    <xf numFmtId="14" fontId="3" fillId="0" borderId="6" xfId="57" applyNumberFormat="1" applyFont="1" applyBorder="1" applyAlignment="1" applyProtection="1">
      <alignment horizontal="center" vertical="center" wrapText="1" shrinkToFit="1"/>
      <protection locked="0"/>
    </xf>
    <xf numFmtId="176" fontId="3" fillId="0" borderId="6" xfId="57" applyNumberFormat="1" applyFont="1" applyBorder="1" applyAlignment="1" applyProtection="1">
      <alignment horizontal="center" vertical="center" wrapText="1" shrinkToFit="1"/>
      <protection locked="0"/>
    </xf>
    <xf numFmtId="0" fontId="3" fillId="0" borderId="7" xfId="57" applyFont="1" applyBorder="1" applyAlignment="1" applyProtection="1">
      <alignment horizontal="center" vertical="center" wrapText="1"/>
      <protection locked="0"/>
    </xf>
    <xf numFmtId="14" fontId="3" fillId="0" borderId="7" xfId="69" applyNumberFormat="1" applyFont="1" applyBorder="1" applyAlignment="1">
      <alignment horizontal="left" vertical="center" shrinkToFit="1"/>
    </xf>
    <xf numFmtId="14" fontId="3" fillId="0" borderId="7" xfId="69" applyNumberFormat="1" applyFont="1" applyBorder="1" applyAlignment="1">
      <alignment horizontal="center" vertical="center" shrinkToFit="1"/>
    </xf>
    <xf numFmtId="176" fontId="3" fillId="3" borderId="7" xfId="69" applyNumberFormat="1" applyFont="1" applyFill="1" applyBorder="1" applyAlignment="1">
      <alignment horizontal="center" vertical="center" shrinkToFit="1"/>
    </xf>
    <xf numFmtId="176" fontId="3" fillId="0" borderId="7" xfId="69" applyNumberFormat="1" applyFont="1" applyBorder="1" applyAlignment="1">
      <alignment horizontal="center" vertical="center" shrinkToFit="1"/>
    </xf>
    <xf numFmtId="0" fontId="3" fillId="0" borderId="7" xfId="57" applyFont="1" applyBorder="1" applyAlignment="1">
      <alignment horizontal="center" vertical="center" wrapText="1"/>
    </xf>
    <xf numFmtId="0" fontId="6" fillId="0" borderId="7" xfId="57" applyFont="1" applyBorder="1" applyAlignment="1" applyProtection="1">
      <alignment horizontal="center" vertical="center" wrapText="1"/>
      <protection locked="0"/>
    </xf>
    <xf numFmtId="49" fontId="3" fillId="0" borderId="7" xfId="69" applyNumberFormat="1" applyFont="1" applyBorder="1" applyAlignment="1">
      <alignment horizontal="center" vertical="center" shrinkToFit="1"/>
    </xf>
    <xf numFmtId="0" fontId="2" fillId="0" borderId="7" xfId="57" applyFont="1" applyBorder="1" applyAlignment="1" applyProtection="1">
      <alignment horizontal="center" vertical="center" wrapText="1"/>
      <protection locked="0"/>
    </xf>
    <xf numFmtId="0" fontId="5" fillId="0" borderId="7" xfId="57" applyFont="1" applyBorder="1" applyAlignment="1" applyProtection="1">
      <alignment horizontal="center" vertical="center" wrapText="1"/>
      <protection locked="0"/>
    </xf>
    <xf numFmtId="0" fontId="5" fillId="0" borderId="7" xfId="57" applyFont="1" applyBorder="1" applyAlignment="1" applyProtection="1">
      <alignment vertical="center" wrapText="1"/>
      <protection locked="0"/>
    </xf>
    <xf numFmtId="14" fontId="5" fillId="0" borderId="7" xfId="57" applyNumberFormat="1" applyFont="1" applyBorder="1" applyAlignment="1" applyProtection="1">
      <alignment horizontal="left" vertical="center" shrinkToFit="1"/>
      <protection locked="0"/>
    </xf>
    <xf numFmtId="176" fontId="5" fillId="0" borderId="7" xfId="102" applyNumberFormat="1" applyFont="1" applyBorder="1" applyAlignment="1" applyProtection="1">
      <alignment horizontal="right" vertical="center" shrinkToFit="1"/>
      <protection locked="0"/>
    </xf>
    <xf numFmtId="0" fontId="3" fillId="0" borderId="0" xfId="57" applyFont="1" applyAlignment="1" applyProtection="1">
      <alignment horizontal="left" vertical="center"/>
      <protection locked="0"/>
    </xf>
    <xf numFmtId="0" fontId="7" fillId="0" borderId="0" xfId="57" applyFont="1" applyProtection="1">
      <alignment vertical="center"/>
      <protection locked="0"/>
    </xf>
    <xf numFmtId="0" fontId="3" fillId="0" borderId="0" xfId="57" applyFont="1" applyAlignment="1" applyProtection="1">
      <alignment horizontal="left" vertical="center" shrinkToFit="1"/>
      <protection locked="0"/>
    </xf>
    <xf numFmtId="14" fontId="3" fillId="0" borderId="0" xfId="57" applyNumberFormat="1" applyFont="1" applyProtection="1">
      <alignment vertical="center"/>
      <protection locked="0"/>
    </xf>
    <xf numFmtId="14" fontId="1" fillId="0" borderId="0" xfId="57" applyNumberFormat="1" applyFont="1" applyAlignment="1" applyProtection="1">
      <alignment horizontal="left" vertical="center" shrinkToFit="1"/>
      <protection locked="0"/>
    </xf>
    <xf numFmtId="14" fontId="5" fillId="0" borderId="8" xfId="57" applyNumberFormat="1" applyFont="1" applyBorder="1" applyAlignment="1" applyProtection="1">
      <alignment horizontal="center" vertical="center" wrapText="1"/>
      <protection locked="0"/>
    </xf>
    <xf numFmtId="176" fontId="3" fillId="2" borderId="2" xfId="57" applyNumberFormat="1" applyFont="1" applyFill="1" applyBorder="1" applyAlignment="1" applyProtection="1">
      <alignment horizontal="center" vertical="center" wrapText="1"/>
      <protection locked="0"/>
    </xf>
    <xf numFmtId="176" fontId="3" fillId="2" borderId="9" xfId="57" applyNumberFormat="1" applyFont="1" applyFill="1" applyBorder="1" applyAlignment="1" applyProtection="1">
      <alignment horizontal="center" vertical="center" wrapText="1"/>
      <protection locked="0"/>
    </xf>
    <xf numFmtId="176" fontId="3" fillId="2" borderId="10" xfId="57" applyNumberFormat="1" applyFont="1" applyFill="1" applyBorder="1" applyAlignment="1" applyProtection="1">
      <alignment horizontal="center" vertical="center" wrapText="1"/>
      <protection locked="0"/>
    </xf>
    <xf numFmtId="14" fontId="3" fillId="0" borderId="7" xfId="57" applyNumberFormat="1" applyFont="1" applyBorder="1" applyAlignment="1" applyProtection="1">
      <alignment horizontal="center" vertical="center" wrapText="1"/>
      <protection locked="0"/>
    </xf>
    <xf numFmtId="14" fontId="3" fillId="0" borderId="7" xfId="57" applyNumberFormat="1" applyFont="1" applyBorder="1" applyAlignment="1" applyProtection="1">
      <alignment horizontal="center" vertical="center" wrapText="1" shrinkToFit="1"/>
      <protection locked="0"/>
    </xf>
    <xf numFmtId="176" fontId="3" fillId="2" borderId="3" xfId="57" applyNumberFormat="1" applyFont="1" applyFill="1" applyBorder="1" applyAlignment="1" applyProtection="1">
      <alignment horizontal="center" vertical="center" wrapText="1"/>
      <protection locked="0"/>
    </xf>
    <xf numFmtId="176" fontId="3" fillId="2" borderId="7" xfId="57" applyNumberFormat="1" applyFont="1" applyFill="1" applyBorder="1" applyAlignment="1" applyProtection="1">
      <alignment horizontal="center" vertical="center" wrapText="1" shrinkToFit="1"/>
      <protection locked="0"/>
    </xf>
    <xf numFmtId="176" fontId="3" fillId="2" borderId="7" xfId="57" applyNumberFormat="1" applyFont="1" applyFill="1" applyBorder="1" applyAlignment="1">
      <alignment horizontal="right" vertical="center" shrinkToFit="1"/>
    </xf>
    <xf numFmtId="176" fontId="3" fillId="2" borderId="7" xfId="57" applyNumberFormat="1" applyFont="1" applyFill="1" applyBorder="1" applyAlignment="1" applyProtection="1">
      <alignment horizontal="right" vertical="center" shrinkToFit="1"/>
      <protection locked="0"/>
    </xf>
    <xf numFmtId="176" fontId="5" fillId="2" borderId="7" xfId="102" applyNumberFormat="1" applyFont="1" applyFill="1" applyBorder="1" applyAlignment="1" applyProtection="1">
      <alignment horizontal="right" vertical="center" shrinkToFit="1"/>
      <protection locked="0"/>
    </xf>
    <xf numFmtId="14" fontId="8" fillId="4" borderId="0" xfId="57" applyNumberFormat="1" applyFont="1" applyFill="1" applyAlignment="1" applyProtection="1">
      <alignment horizontal="left" vertical="center"/>
      <protection locked="0"/>
    </xf>
    <xf numFmtId="176" fontId="3" fillId="4" borderId="0" xfId="57" applyNumberFormat="1" applyFont="1" applyFill="1" applyAlignment="1" applyProtection="1">
      <alignment horizontal="right" vertical="center"/>
      <protection locked="0"/>
    </xf>
    <xf numFmtId="176" fontId="5" fillId="4" borderId="0" xfId="57" applyNumberFormat="1" applyFont="1" applyFill="1" applyAlignment="1" applyProtection="1">
      <alignment horizontal="right" vertical="center" shrinkToFit="1"/>
      <protection locked="0"/>
    </xf>
    <xf numFmtId="14" fontId="5" fillId="4" borderId="0" xfId="57" applyNumberFormat="1" applyFont="1" applyFill="1" applyAlignment="1" applyProtection="1">
      <alignment horizontal="left" vertical="center"/>
      <protection locked="0"/>
    </xf>
    <xf numFmtId="14" fontId="8" fillId="0" borderId="7" xfId="57" applyNumberFormat="1" applyFont="1" applyBorder="1" applyAlignment="1" applyProtection="1">
      <alignment horizontal="center" vertical="center" wrapText="1"/>
      <protection locked="0"/>
    </xf>
    <xf numFmtId="176" fontId="3" fillId="2" borderId="8" xfId="57" applyNumberFormat="1" applyFont="1" applyFill="1" applyBorder="1" applyAlignment="1" applyProtection="1">
      <alignment horizontal="center" vertical="center" wrapText="1"/>
      <protection locked="0"/>
    </xf>
    <xf numFmtId="14" fontId="6" fillId="0" borderId="1" xfId="57" applyNumberFormat="1" applyFont="1" applyBorder="1" applyAlignment="1" applyProtection="1">
      <alignment horizontal="center" vertical="center" wrapText="1" shrinkToFit="1"/>
      <protection locked="0"/>
    </xf>
    <xf numFmtId="176" fontId="3" fillId="2" borderId="1" xfId="57" applyNumberFormat="1" applyFont="1" applyFill="1" applyBorder="1" applyAlignment="1" applyProtection="1">
      <alignment horizontal="center" vertical="center" wrapText="1" shrinkToFit="1"/>
      <protection locked="0"/>
    </xf>
    <xf numFmtId="176" fontId="3" fillId="2" borderId="6" xfId="57" applyNumberFormat="1" applyFont="1" applyFill="1" applyBorder="1" applyAlignment="1" applyProtection="1">
      <alignment horizontal="center" vertical="center" wrapText="1" shrinkToFit="1"/>
      <protection locked="0"/>
    </xf>
    <xf numFmtId="176" fontId="3" fillId="0" borderId="7" xfId="57" applyNumberFormat="1" applyFont="1" applyBorder="1" applyAlignment="1" applyProtection="1">
      <alignment horizontal="center" vertical="center" wrapText="1"/>
      <protection locked="0"/>
    </xf>
    <xf numFmtId="14" fontId="3" fillId="0" borderId="7" xfId="57" applyNumberFormat="1" applyFont="1" applyBorder="1" applyAlignment="1">
      <alignment horizontal="left" vertical="center" shrinkToFit="1"/>
    </xf>
    <xf numFmtId="176" fontId="3" fillId="0" borderId="7" xfId="57" applyNumberFormat="1" applyFont="1" applyBorder="1" applyAlignment="1" applyProtection="1">
      <alignment horizontal="right" vertical="center" shrinkToFit="1"/>
      <protection locked="0"/>
    </xf>
    <xf numFmtId="176" fontId="3" fillId="5" borderId="7" xfId="57" applyNumberFormat="1" applyFont="1" applyFill="1" applyBorder="1" applyAlignment="1" applyProtection="1">
      <alignment horizontal="right" vertical="center" shrinkToFit="1"/>
      <protection locked="0"/>
    </xf>
    <xf numFmtId="176" fontId="3" fillId="0" borderId="7" xfId="57" applyNumberFormat="1" applyFont="1" applyBorder="1" applyAlignment="1">
      <alignment horizontal="center" vertical="center" wrapText="1"/>
    </xf>
    <xf numFmtId="176" fontId="3" fillId="0" borderId="7" xfId="57" applyNumberFormat="1" applyFont="1" applyBorder="1" applyAlignment="1">
      <alignment horizontal="right" vertical="center" shrinkToFit="1"/>
    </xf>
    <xf numFmtId="176" fontId="5" fillId="0" borderId="7" xfId="57" applyNumberFormat="1" applyFont="1" applyBorder="1" applyAlignment="1" applyProtection="1">
      <alignment horizontal="center" vertical="center"/>
      <protection locked="0"/>
    </xf>
    <xf numFmtId="14" fontId="5" fillId="0" borderId="7" xfId="102" applyNumberFormat="1" applyFont="1" applyBorder="1" applyAlignment="1" applyProtection="1">
      <alignment horizontal="left" vertical="center" shrinkToFit="1"/>
      <protection locked="0"/>
    </xf>
    <xf numFmtId="176" fontId="5" fillId="2" borderId="7" xfId="57" applyNumberFormat="1" applyFont="1" applyFill="1" applyBorder="1" applyAlignment="1" applyProtection="1">
      <alignment horizontal="right" vertical="center" shrinkToFit="1"/>
      <protection locked="0"/>
    </xf>
    <xf numFmtId="176" fontId="3" fillId="0" borderId="0" xfId="57" applyNumberFormat="1" applyFont="1" applyProtection="1">
      <alignment vertical="center"/>
      <protection locked="0"/>
    </xf>
    <xf numFmtId="176" fontId="1" fillId="0" borderId="0" xfId="57" applyNumberFormat="1" applyFont="1" applyAlignment="1" applyProtection="1">
      <alignment horizontal="right" vertical="center" shrinkToFit="1"/>
      <protection locked="0"/>
    </xf>
    <xf numFmtId="0" fontId="1" fillId="0" borderId="0" xfId="57" applyFont="1" applyAlignment="1" applyProtection="1">
      <alignment horizontal="right" vertical="center"/>
      <protection locked="0"/>
    </xf>
    <xf numFmtId="14" fontId="5" fillId="0" borderId="7" xfId="57" applyNumberFormat="1" applyFont="1" applyBorder="1" applyAlignment="1" applyProtection="1">
      <alignment horizontal="center" vertical="center" wrapText="1"/>
      <protection locked="0"/>
    </xf>
    <xf numFmtId="176" fontId="5" fillId="0" borderId="1" xfId="57" applyNumberFormat="1" applyFont="1" applyBorder="1" applyAlignment="1" applyProtection="1">
      <alignment horizontal="center" vertical="center" wrapText="1" shrinkToFit="1"/>
      <protection locked="0"/>
    </xf>
    <xf numFmtId="0" fontId="9" fillId="0" borderId="7" xfId="57" applyFont="1" applyBorder="1" applyAlignment="1" applyProtection="1">
      <alignment horizontal="center" vertical="center" wrapText="1"/>
      <protection locked="0"/>
    </xf>
    <xf numFmtId="176" fontId="1" fillId="0" borderId="1" xfId="57" applyNumberFormat="1" applyFont="1" applyBorder="1" applyAlignment="1" applyProtection="1">
      <alignment horizontal="center" vertical="center" wrapText="1" shrinkToFit="1"/>
      <protection locked="0"/>
    </xf>
    <xf numFmtId="176" fontId="5" fillId="0" borderId="5" xfId="57" applyNumberFormat="1" applyFont="1" applyBorder="1" applyAlignment="1" applyProtection="1">
      <alignment horizontal="center" vertical="center" wrapText="1" shrinkToFit="1"/>
      <protection locked="0"/>
    </xf>
    <xf numFmtId="176" fontId="1" fillId="0" borderId="5" xfId="57" applyNumberFormat="1" applyFont="1" applyBorder="1" applyAlignment="1" applyProtection="1">
      <alignment horizontal="center" vertical="center" wrapText="1" shrinkToFit="1"/>
      <protection locked="0"/>
    </xf>
    <xf numFmtId="176" fontId="5" fillId="0" borderId="6" xfId="57" applyNumberFormat="1" applyFont="1" applyBorder="1" applyAlignment="1" applyProtection="1">
      <alignment horizontal="center" vertical="center" wrapText="1" shrinkToFit="1"/>
      <protection locked="0"/>
    </xf>
    <xf numFmtId="176" fontId="1" fillId="0" borderId="6" xfId="57" applyNumberFormat="1" applyFont="1" applyBorder="1" applyAlignment="1" applyProtection="1">
      <alignment horizontal="center" vertical="center" wrapText="1" shrinkToFit="1"/>
      <protection locked="0"/>
    </xf>
    <xf numFmtId="14" fontId="3" fillId="0" borderId="7" xfId="69" applyNumberFormat="1" applyFont="1" applyBorder="1" applyAlignment="1">
      <alignment horizontal="right" vertical="center" shrinkToFit="1"/>
    </xf>
    <xf numFmtId="176" fontId="3" fillId="5" borderId="7" xfId="69" applyNumberFormat="1" applyFont="1" applyFill="1" applyBorder="1" applyAlignment="1">
      <alignment horizontal="center" vertical="center" shrinkToFit="1"/>
    </xf>
    <xf numFmtId="176" fontId="10" fillId="0" borderId="7" xfId="102" applyNumberFormat="1" applyFont="1" applyBorder="1" applyAlignment="1" applyProtection="1">
      <alignment horizontal="right" vertical="center" shrinkToFit="1"/>
      <protection locked="0"/>
    </xf>
    <xf numFmtId="176" fontId="3" fillId="0" borderId="0" xfId="69" applyNumberFormat="1" applyFont="1" applyAlignment="1">
      <alignment horizontal="center" vertical="center" shrinkToFit="1"/>
    </xf>
    <xf numFmtId="0" fontId="11" fillId="0" borderId="0" xfId="57" applyFont="1" applyProtection="1">
      <alignment vertical="center"/>
      <protection locked="0"/>
    </xf>
    <xf numFmtId="14" fontId="7" fillId="0" borderId="0" xfId="57" applyNumberFormat="1" applyFont="1" applyAlignment="1" applyProtection="1">
      <alignment horizontal="left" vertical="center" shrinkToFit="1"/>
      <protection locked="0"/>
    </xf>
    <xf numFmtId="0" fontId="3" fillId="0" borderId="7" xfId="57" applyFont="1" applyBorder="1" applyAlignment="1" applyProtection="1">
      <alignment horizontal="center" vertical="center"/>
      <protection locked="0"/>
    </xf>
    <xf numFmtId="0" fontId="3" fillId="0" borderId="7" xfId="57" applyFont="1" applyBorder="1" applyAlignment="1">
      <alignment horizontal="center" vertical="center"/>
    </xf>
    <xf numFmtId="0" fontId="6" fillId="0" borderId="7" xfId="57" applyFont="1" applyBorder="1" applyAlignment="1">
      <alignment horizontal="center" vertical="center"/>
    </xf>
    <xf numFmtId="0" fontId="5" fillId="0" borderId="7" xfId="57" applyFont="1" applyBorder="1" applyAlignment="1" applyProtection="1">
      <alignment horizontal="center" vertical="center"/>
      <protection locked="0"/>
    </xf>
    <xf numFmtId="0" fontId="3" fillId="0" borderId="0" xfId="0" applyFont="1" applyFill="1" applyAlignment="1">
      <alignment horizontal="center" vertical="center"/>
    </xf>
    <xf numFmtId="0" fontId="12"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lignment vertical="center"/>
    </xf>
    <xf numFmtId="0" fontId="5"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2"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horizontal="center" vertical="center"/>
    </xf>
    <xf numFmtId="0" fontId="5"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6"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7" xfId="0" applyFont="1" applyFill="1" applyBorder="1" applyAlignment="1">
      <alignment vertical="center" wrapText="1"/>
    </xf>
    <xf numFmtId="0" fontId="3" fillId="0" borderId="7" xfId="0" applyFont="1" applyFill="1" applyBorder="1" applyAlignment="1">
      <alignment horizontal="left" vertical="center"/>
    </xf>
    <xf numFmtId="0" fontId="6"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7" xfId="70" applyFont="1" applyFill="1" applyBorder="1" applyAlignment="1">
      <alignment horizontal="left" vertical="center" wrapText="1"/>
    </xf>
    <xf numFmtId="0" fontId="17" fillId="0" borderId="7" xfId="0" applyFont="1" applyFill="1" applyBorder="1" applyAlignment="1">
      <alignment horizontal="center" vertical="center"/>
    </xf>
    <xf numFmtId="0" fontId="3" fillId="0" borderId="5"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7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3" fillId="0" borderId="7" xfId="0" applyFont="1" applyFill="1" applyBorder="1" applyAlignment="1">
      <alignment vertical="center" wrapText="1"/>
    </xf>
    <xf numFmtId="0" fontId="3" fillId="0" borderId="7" xfId="67" applyFont="1" applyFill="1" applyBorder="1" applyAlignment="1">
      <alignment horizontal="left" vertical="center" wrapText="1"/>
    </xf>
    <xf numFmtId="0" fontId="3" fillId="0" borderId="7" xfId="69" applyFont="1" applyFill="1" applyBorder="1" applyAlignment="1">
      <alignment horizontal="center" vertical="center" wrapText="1"/>
    </xf>
    <xf numFmtId="0" fontId="3" fillId="0" borderId="7" xfId="69" applyFont="1" applyFill="1" applyBorder="1" applyAlignment="1">
      <alignment horizontal="left" vertical="center" wrapText="1"/>
    </xf>
    <xf numFmtId="0" fontId="3" fillId="0" borderId="7" xfId="57"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3" fillId="0" borderId="7" xfId="0" applyFont="1" applyFill="1" applyBorder="1" applyAlignment="1">
      <alignment vertical="center"/>
    </xf>
  </cellXfs>
  <cellStyles count="106">
    <cellStyle name="常规" xfId="0" builtinId="0"/>
    <cellStyle name="常规 4 4" xfId="1"/>
    <cellStyle name="常规 4 2 2" xfId="2"/>
    <cellStyle name="货币[0]" xfId="3" builtinId="7"/>
    <cellStyle name="20% - 强调文字颜色 3" xfId="4" builtinId="38"/>
    <cellStyle name="输入" xfId="5" builtinId="20"/>
    <cellStyle name="货币" xfId="6" builtinId="4"/>
    <cellStyle name="千位分隔[0]" xfId="7" builtinId="6"/>
    <cellStyle name="千位分隔 2 6"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常规 5 2 2" xfId="27"/>
    <cellStyle name="标题 3" xfId="28" builtinId="18"/>
    <cellStyle name="常规 5 2 3" xfId="29"/>
    <cellStyle name="60% - 强调文字颜色 1" xfId="30" builtinId="32"/>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常规 8 2" xfId="42"/>
    <cellStyle name="强调文字颜色 1" xfId="43" builtinId="29"/>
    <cellStyle name="常规 2 2 2" xfId="44"/>
    <cellStyle name="20% - 强调文字颜色 1" xfId="45" builtinId="30"/>
    <cellStyle name="40% - 强调文字颜色 1" xfId="46" builtinId="31"/>
    <cellStyle name="常规 2 2 3" xfId="47"/>
    <cellStyle name="20% - 强调文字颜色 2" xfId="48" builtinId="34"/>
    <cellStyle name="40% - 强调文字颜色 2" xfId="49" builtinId="35"/>
    <cellStyle name="强调文字颜色 3" xfId="50" builtinId="37"/>
    <cellStyle name="常规 3 2" xfId="51"/>
    <cellStyle name="强调文字颜色 4" xfId="52" builtinId="41"/>
    <cellStyle name="20% - 强调文字颜色 4" xfId="53" builtinId="42"/>
    <cellStyle name="40% - 强调文字颜色 4" xfId="54" builtinId="43"/>
    <cellStyle name="常规 3 3" xfId="55"/>
    <cellStyle name="强调文字颜色 5" xfId="56" builtinId="45"/>
    <cellStyle name="常规 2 2" xfId="57"/>
    <cellStyle name="40% - 强调文字颜色 5" xfId="58" builtinId="47"/>
    <cellStyle name="60% - 强调文字颜色 5" xfId="59" builtinId="48"/>
    <cellStyle name="强调文字颜色 6" xfId="60" builtinId="49"/>
    <cellStyle name="常规 2 3" xfId="61"/>
    <cellStyle name="40% - 强调文字颜色 6" xfId="62" builtinId="51"/>
    <cellStyle name="常规 2 3 2" xfId="63"/>
    <cellStyle name="60% - 强调文字颜色 6" xfId="64" builtinId="52"/>
    <cellStyle name="2 2" xfId="65"/>
    <cellStyle name="e鯪9Y_x000b_" xfId="66"/>
    <cellStyle name="常规 2" xfId="67"/>
    <cellStyle name="常规 2 4" xfId="68"/>
    <cellStyle name="常规 3" xfId="69"/>
    <cellStyle name="常规 4" xfId="70"/>
    <cellStyle name="常规 4 2" xfId="71"/>
    <cellStyle name="常规 4 2 2 2" xfId="72"/>
    <cellStyle name="常规 4 2 3" xfId="73"/>
    <cellStyle name="常规 4 5" xfId="74"/>
    <cellStyle name="常规 4 2 4" xfId="75"/>
    <cellStyle name="常规 4 3" xfId="76"/>
    <cellStyle name="常规 4 3 2" xfId="77"/>
    <cellStyle name="常规 5 4" xfId="78"/>
    <cellStyle name="常规 4 3 3" xfId="79"/>
    <cellStyle name="常规 5 5" xfId="80"/>
    <cellStyle name="常规 4 5 2" xfId="81"/>
    <cellStyle name="常规 5" xfId="82"/>
    <cellStyle name="常规 5 3" xfId="83"/>
    <cellStyle name="常规 5 6" xfId="84"/>
    <cellStyle name="常规 6 2" xfId="85"/>
    <cellStyle name="注释 2" xfId="86"/>
    <cellStyle name="常规 7" xfId="87"/>
    <cellStyle name="常规 7 2" xfId="88"/>
    <cellStyle name="常规 8" xfId="89"/>
    <cellStyle name="常规 9" xfId="90"/>
    <cellStyle name="千位分隔 2" xfId="91"/>
    <cellStyle name="千位分隔 2 2" xfId="92"/>
    <cellStyle name="千位分隔 2 2 2" xfId="93"/>
    <cellStyle name="千位分隔 2 4" xfId="94"/>
    <cellStyle name="千位分隔 2 2 3" xfId="95"/>
    <cellStyle name="千位分隔 2 5" xfId="96"/>
    <cellStyle name="千位分隔 2 3" xfId="97"/>
    <cellStyle name="千位分隔 2 3 2" xfId="98"/>
    <cellStyle name="千位分隔 2 3 3" xfId="99"/>
    <cellStyle name="千位分隔 3" xfId="100"/>
    <cellStyle name="千位分隔 3 2" xfId="101"/>
    <cellStyle name="千位分隔 4" xfId="102"/>
    <cellStyle name="千位分隔 4 2" xfId="103"/>
    <cellStyle name="千位分隔 5" xfId="104"/>
    <cellStyle name="样式 1" xfId="10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tabSelected="1" topLeftCell="A7" workbookViewId="0">
      <selection activeCell="C31" sqref="$A16:$XFD31"/>
    </sheetView>
  </sheetViews>
  <sheetFormatPr defaultColWidth="9" defaultRowHeight="12.75" outlineLevelCol="7"/>
  <cols>
    <col min="1" max="1" width="6.025" style="98" customWidth="1"/>
    <col min="2" max="2" width="10.5" style="98" customWidth="1"/>
    <col min="3" max="3" width="13.0916666666667" style="98" customWidth="1"/>
    <col min="4" max="4" width="7.875" style="92" customWidth="1"/>
    <col min="5" max="5" width="42.3666666666667" style="97" customWidth="1"/>
    <col min="6" max="6" width="50.125" style="98" customWidth="1"/>
    <col min="7" max="7" width="39.5" style="99" customWidth="1"/>
    <col min="8" max="16384" width="9" style="100"/>
  </cols>
  <sheetData>
    <row r="1" s="92" customFormat="1" ht="36.75" customHeight="1" spans="1:7">
      <c r="A1" s="101" t="s">
        <v>0</v>
      </c>
      <c r="B1" s="102"/>
      <c r="C1" s="102"/>
      <c r="D1" s="102"/>
      <c r="E1" s="102"/>
      <c r="F1" s="102"/>
      <c r="G1" s="94"/>
    </row>
    <row r="2" s="93" customFormat="1" ht="18.6" customHeight="1" spans="1:7">
      <c r="A2" s="103" t="s">
        <v>1</v>
      </c>
      <c r="F2" s="104" t="s">
        <v>2</v>
      </c>
      <c r="G2" s="105" t="s">
        <v>3</v>
      </c>
    </row>
    <row r="3" s="94" customFormat="1" ht="32.4" customHeight="1" spans="1:8">
      <c r="A3" s="106" t="s">
        <v>4</v>
      </c>
      <c r="B3" s="106" t="s">
        <v>5</v>
      </c>
      <c r="C3" s="106" t="s">
        <v>6</v>
      </c>
      <c r="D3" s="106" t="s">
        <v>7</v>
      </c>
      <c r="E3" s="106" t="s">
        <v>8</v>
      </c>
      <c r="F3" s="106" t="s">
        <v>9</v>
      </c>
      <c r="G3" s="106" t="s">
        <v>10</v>
      </c>
      <c r="H3" s="107" t="s">
        <v>11</v>
      </c>
    </row>
    <row r="4" s="92" customFormat="1" ht="31.2" customHeight="1" spans="1:8">
      <c r="A4" s="108" t="s">
        <v>12</v>
      </c>
      <c r="B4" s="108" t="s">
        <v>13</v>
      </c>
      <c r="C4" s="109" t="s">
        <v>14</v>
      </c>
      <c r="D4" s="108">
        <v>2</v>
      </c>
      <c r="E4" s="110" t="s">
        <v>15</v>
      </c>
      <c r="F4" s="111" t="s">
        <v>16</v>
      </c>
      <c r="G4" s="108" t="s">
        <v>17</v>
      </c>
      <c r="H4" s="112">
        <v>2</v>
      </c>
    </row>
    <row r="5" ht="58.8" customHeight="1" spans="1:8">
      <c r="A5" s="108"/>
      <c r="B5" s="108"/>
      <c r="C5" s="109" t="s">
        <v>18</v>
      </c>
      <c r="D5" s="113">
        <v>2</v>
      </c>
      <c r="E5" s="109" t="s">
        <v>19</v>
      </c>
      <c r="F5" s="111" t="s">
        <v>20</v>
      </c>
      <c r="G5" s="108" t="s">
        <v>17</v>
      </c>
      <c r="H5" s="112">
        <v>2</v>
      </c>
    </row>
    <row r="6" ht="65" customHeight="1" spans="1:8">
      <c r="A6" s="108"/>
      <c r="B6" s="108"/>
      <c r="C6" s="109" t="s">
        <v>21</v>
      </c>
      <c r="D6" s="113">
        <v>2</v>
      </c>
      <c r="E6" s="109" t="s">
        <v>22</v>
      </c>
      <c r="F6" s="109" t="s">
        <v>23</v>
      </c>
      <c r="G6" s="108" t="s">
        <v>17</v>
      </c>
      <c r="H6" s="112">
        <v>1.5</v>
      </c>
    </row>
    <row r="7" ht="45.6" customHeight="1" spans="1:8">
      <c r="A7" s="108"/>
      <c r="B7" s="108" t="s">
        <v>24</v>
      </c>
      <c r="C7" s="109" t="s">
        <v>25</v>
      </c>
      <c r="D7" s="113">
        <v>3</v>
      </c>
      <c r="E7" s="109" t="s">
        <v>26</v>
      </c>
      <c r="F7" s="114" t="s">
        <v>27</v>
      </c>
      <c r="G7" s="108" t="s">
        <v>28</v>
      </c>
      <c r="H7" s="112">
        <v>3</v>
      </c>
    </row>
    <row r="8" ht="46.8" customHeight="1" spans="1:8">
      <c r="A8" s="108"/>
      <c r="B8" s="108"/>
      <c r="C8" s="109" t="s">
        <v>29</v>
      </c>
      <c r="D8" s="113">
        <v>3</v>
      </c>
      <c r="E8" s="110" t="s">
        <v>30</v>
      </c>
      <c r="F8" s="109" t="s">
        <v>31</v>
      </c>
      <c r="G8" s="108" t="s">
        <v>17</v>
      </c>
      <c r="H8" s="112">
        <v>3</v>
      </c>
    </row>
    <row r="9" ht="48" customHeight="1" spans="1:8">
      <c r="A9" s="108"/>
      <c r="B9" s="108"/>
      <c r="C9" s="109" t="s">
        <v>32</v>
      </c>
      <c r="D9" s="113">
        <v>3</v>
      </c>
      <c r="E9" s="110" t="s">
        <v>33</v>
      </c>
      <c r="F9" s="109" t="s">
        <v>34</v>
      </c>
      <c r="G9" s="108" t="s">
        <v>17</v>
      </c>
      <c r="H9" s="112">
        <v>3</v>
      </c>
    </row>
    <row r="10" ht="39" customHeight="1" spans="1:8">
      <c r="A10" s="108" t="s">
        <v>35</v>
      </c>
      <c r="B10" s="109" t="s">
        <v>36</v>
      </c>
      <c r="C10" s="109" t="s">
        <v>37</v>
      </c>
      <c r="D10" s="113">
        <v>3</v>
      </c>
      <c r="E10" s="109" t="s">
        <v>38</v>
      </c>
      <c r="F10" s="109" t="s">
        <v>39</v>
      </c>
      <c r="G10" s="108" t="s">
        <v>17</v>
      </c>
      <c r="H10" s="112">
        <v>3</v>
      </c>
    </row>
    <row r="11" ht="42" customHeight="1" spans="1:8">
      <c r="A11" s="108"/>
      <c r="B11" s="115"/>
      <c r="C11" s="111" t="s">
        <v>40</v>
      </c>
      <c r="D11" s="113">
        <v>3</v>
      </c>
      <c r="E11" s="111" t="s">
        <v>41</v>
      </c>
      <c r="F11" s="114" t="s">
        <v>42</v>
      </c>
      <c r="G11" s="116" t="s">
        <v>17</v>
      </c>
      <c r="H11" s="112">
        <v>3</v>
      </c>
    </row>
    <row r="12" ht="25.5" spans="1:8">
      <c r="A12" s="108"/>
      <c r="B12" s="115"/>
      <c r="C12" s="111" t="s">
        <v>43</v>
      </c>
      <c r="D12" s="113">
        <v>2</v>
      </c>
      <c r="E12" s="111" t="s">
        <v>44</v>
      </c>
      <c r="F12" s="111" t="s">
        <v>45</v>
      </c>
      <c r="G12" s="116" t="s">
        <v>46</v>
      </c>
      <c r="H12" s="112">
        <v>2</v>
      </c>
    </row>
    <row r="13" ht="40.2" customHeight="1" spans="1:8">
      <c r="A13" s="108"/>
      <c r="B13" s="108" t="s">
        <v>47</v>
      </c>
      <c r="C13" s="111" t="s">
        <v>48</v>
      </c>
      <c r="D13" s="113">
        <v>2</v>
      </c>
      <c r="E13" s="114" t="s">
        <v>49</v>
      </c>
      <c r="F13" s="114" t="s">
        <v>50</v>
      </c>
      <c r="G13" s="116" t="s">
        <v>28</v>
      </c>
      <c r="H13" s="112">
        <v>2</v>
      </c>
    </row>
    <row r="14" ht="48" customHeight="1" spans="1:8">
      <c r="A14" s="108"/>
      <c r="B14" s="108"/>
      <c r="C14" s="111" t="s">
        <v>51</v>
      </c>
      <c r="D14" s="113">
        <v>1</v>
      </c>
      <c r="E14" s="111" t="s">
        <v>52</v>
      </c>
      <c r="F14" s="111" t="s">
        <v>53</v>
      </c>
      <c r="G14" s="116" t="s">
        <v>28</v>
      </c>
      <c r="H14" s="112">
        <v>1</v>
      </c>
    </row>
    <row r="15" ht="60.6" customHeight="1" spans="1:8">
      <c r="A15" s="108"/>
      <c r="B15" s="108"/>
      <c r="C15" s="111" t="s">
        <v>54</v>
      </c>
      <c r="D15" s="113">
        <v>4</v>
      </c>
      <c r="E15" s="111" t="s">
        <v>55</v>
      </c>
      <c r="F15" s="111" t="s">
        <v>56</v>
      </c>
      <c r="G15" s="116" t="s">
        <v>17</v>
      </c>
      <c r="H15" s="112">
        <v>4</v>
      </c>
    </row>
    <row r="16" s="95" customFormat="1" ht="49.2" customHeight="1" spans="1:8">
      <c r="A16" s="117" t="s">
        <v>57</v>
      </c>
      <c r="B16" s="118" t="s">
        <v>58</v>
      </c>
      <c r="C16" s="119" t="s">
        <v>59</v>
      </c>
      <c r="D16" s="120">
        <v>3</v>
      </c>
      <c r="E16" s="119" t="s">
        <v>60</v>
      </c>
      <c r="F16" s="121" t="s">
        <v>61</v>
      </c>
      <c r="G16" s="118" t="s">
        <v>62</v>
      </c>
      <c r="H16" s="122">
        <v>2</v>
      </c>
    </row>
    <row r="17" s="95" customFormat="1" ht="43.2" customHeight="1" spans="1:8">
      <c r="A17" s="123"/>
      <c r="B17" s="118"/>
      <c r="C17" s="119" t="s">
        <v>63</v>
      </c>
      <c r="D17" s="120">
        <v>5</v>
      </c>
      <c r="E17" s="119" t="s">
        <v>64</v>
      </c>
      <c r="F17" s="121" t="s">
        <v>65</v>
      </c>
      <c r="G17" s="118" t="s">
        <v>62</v>
      </c>
      <c r="H17" s="122">
        <v>5</v>
      </c>
    </row>
    <row r="18" s="95" customFormat="1" ht="52.2" customHeight="1" spans="1:8">
      <c r="A18" s="123"/>
      <c r="B18" s="118"/>
      <c r="C18" s="124" t="s">
        <v>66</v>
      </c>
      <c r="D18" s="120">
        <v>4</v>
      </c>
      <c r="E18" s="124" t="s">
        <v>67</v>
      </c>
      <c r="F18" s="125" t="s">
        <v>68</v>
      </c>
      <c r="G18" s="126" t="s">
        <v>69</v>
      </c>
      <c r="H18" s="122">
        <v>4</v>
      </c>
    </row>
    <row r="19" s="95" customFormat="1" ht="63" customHeight="1" spans="1:8">
      <c r="A19" s="123"/>
      <c r="B19" s="118"/>
      <c r="C19" s="124" t="s">
        <v>70</v>
      </c>
      <c r="D19" s="120">
        <v>5</v>
      </c>
      <c r="E19" s="127" t="s">
        <v>71</v>
      </c>
      <c r="F19" s="125" t="s">
        <v>72</v>
      </c>
      <c r="G19" s="126" t="s">
        <v>73</v>
      </c>
      <c r="H19" s="122">
        <v>5</v>
      </c>
    </row>
    <row r="20" s="95" customFormat="1" ht="64.05" customHeight="1" spans="1:8">
      <c r="A20" s="123"/>
      <c r="B20" s="118"/>
      <c r="C20" s="128" t="s">
        <v>74</v>
      </c>
      <c r="D20" s="120">
        <v>3</v>
      </c>
      <c r="E20" s="128" t="s">
        <v>75</v>
      </c>
      <c r="F20" s="121" t="s">
        <v>76</v>
      </c>
      <c r="G20" s="118" t="s">
        <v>69</v>
      </c>
      <c r="H20" s="122">
        <v>3</v>
      </c>
    </row>
    <row r="21" s="95" customFormat="1" ht="63.6" customHeight="1" spans="1:8">
      <c r="A21" s="123"/>
      <c r="B21" s="118"/>
      <c r="C21" s="128" t="s">
        <v>77</v>
      </c>
      <c r="D21" s="120">
        <v>3</v>
      </c>
      <c r="E21" s="128" t="s">
        <v>78</v>
      </c>
      <c r="F21" s="121" t="s">
        <v>79</v>
      </c>
      <c r="G21" s="118" t="s">
        <v>69</v>
      </c>
      <c r="H21" s="122">
        <v>3</v>
      </c>
    </row>
    <row r="22" s="95" customFormat="1" ht="67.05" customHeight="1" spans="1:8">
      <c r="A22" s="123"/>
      <c r="B22" s="118"/>
      <c r="C22" s="128" t="s">
        <v>80</v>
      </c>
      <c r="D22" s="120">
        <v>3</v>
      </c>
      <c r="E22" s="128" t="s">
        <v>81</v>
      </c>
      <c r="F22" s="125" t="s">
        <v>82</v>
      </c>
      <c r="G22" s="118" t="s">
        <v>69</v>
      </c>
      <c r="H22" s="122">
        <v>3</v>
      </c>
    </row>
    <row r="23" s="95" customFormat="1" ht="63" customHeight="1" spans="1:8">
      <c r="A23" s="123"/>
      <c r="B23" s="118" t="s">
        <v>83</v>
      </c>
      <c r="C23" s="128" t="s">
        <v>84</v>
      </c>
      <c r="D23" s="120">
        <v>4</v>
      </c>
      <c r="E23" s="128" t="s">
        <v>85</v>
      </c>
      <c r="F23" s="121" t="s">
        <v>86</v>
      </c>
      <c r="G23" s="118" t="s">
        <v>69</v>
      </c>
      <c r="H23" s="122">
        <v>4</v>
      </c>
    </row>
    <row r="24" s="95" customFormat="1" ht="72.6" customHeight="1" spans="1:8">
      <c r="A24" s="123"/>
      <c r="B24" s="117" t="s">
        <v>87</v>
      </c>
      <c r="C24" s="128" t="s">
        <v>88</v>
      </c>
      <c r="D24" s="120">
        <v>3</v>
      </c>
      <c r="E24" s="119" t="s">
        <v>89</v>
      </c>
      <c r="F24" s="119" t="s">
        <v>90</v>
      </c>
      <c r="G24" s="118" t="s">
        <v>28</v>
      </c>
      <c r="H24" s="122">
        <v>3</v>
      </c>
    </row>
    <row r="25" s="95" customFormat="1" ht="38.25" spans="1:8">
      <c r="A25" s="123"/>
      <c r="B25" s="123"/>
      <c r="C25" s="128" t="s">
        <v>91</v>
      </c>
      <c r="D25" s="120">
        <v>2</v>
      </c>
      <c r="E25" s="128" t="s">
        <v>92</v>
      </c>
      <c r="F25" s="121" t="s">
        <v>93</v>
      </c>
      <c r="G25" s="118" t="s">
        <v>94</v>
      </c>
      <c r="H25" s="122">
        <v>2</v>
      </c>
    </row>
    <row r="26" s="95" customFormat="1" ht="60.6" customHeight="1" spans="1:8">
      <c r="A26" s="118" t="s">
        <v>95</v>
      </c>
      <c r="B26" s="118" t="s">
        <v>96</v>
      </c>
      <c r="C26" s="128" t="s">
        <v>97</v>
      </c>
      <c r="D26" s="120">
        <v>7</v>
      </c>
      <c r="E26" s="129" t="s">
        <v>98</v>
      </c>
      <c r="F26" s="125" t="s">
        <v>99</v>
      </c>
      <c r="G26" s="118" t="s">
        <v>69</v>
      </c>
      <c r="H26" s="122">
        <v>7</v>
      </c>
    </row>
    <row r="27" s="95" customFormat="1" ht="60.6" customHeight="1" spans="1:8">
      <c r="A27" s="118"/>
      <c r="B27" s="118"/>
      <c r="C27" s="128" t="s">
        <v>100</v>
      </c>
      <c r="D27" s="120">
        <v>5</v>
      </c>
      <c r="E27" s="129" t="s">
        <v>101</v>
      </c>
      <c r="F27" s="125" t="s">
        <v>102</v>
      </c>
      <c r="G27" s="118" t="s">
        <v>69</v>
      </c>
      <c r="H27" s="122">
        <v>3.75</v>
      </c>
    </row>
    <row r="28" s="95" customFormat="1" ht="75.6" customHeight="1" spans="1:8">
      <c r="A28" s="118"/>
      <c r="B28" s="118"/>
      <c r="C28" s="128" t="s">
        <v>103</v>
      </c>
      <c r="D28" s="120">
        <v>3</v>
      </c>
      <c r="E28" s="129" t="s">
        <v>104</v>
      </c>
      <c r="F28" s="121" t="s">
        <v>105</v>
      </c>
      <c r="G28" s="118" t="s">
        <v>69</v>
      </c>
      <c r="H28" s="122">
        <v>3</v>
      </c>
    </row>
    <row r="29" s="95" customFormat="1" ht="78" customHeight="1" spans="1:8">
      <c r="A29" s="118"/>
      <c r="B29" s="130" t="s">
        <v>106</v>
      </c>
      <c r="C29" s="131" t="s">
        <v>107</v>
      </c>
      <c r="D29" s="120">
        <v>5</v>
      </c>
      <c r="E29" s="132" t="s">
        <v>108</v>
      </c>
      <c r="F29" s="128" t="s">
        <v>109</v>
      </c>
      <c r="G29" s="118" t="s">
        <v>110</v>
      </c>
      <c r="H29" s="122">
        <v>5</v>
      </c>
    </row>
    <row r="30" s="95" customFormat="1" ht="49.8" customHeight="1" spans="1:8">
      <c r="A30" s="118"/>
      <c r="B30" s="118" t="s">
        <v>111</v>
      </c>
      <c r="C30" s="119" t="s">
        <v>112</v>
      </c>
      <c r="D30" s="120">
        <v>10</v>
      </c>
      <c r="E30" s="119" t="s">
        <v>113</v>
      </c>
      <c r="F30" s="119" t="s">
        <v>114</v>
      </c>
      <c r="G30" s="118" t="s">
        <v>115</v>
      </c>
      <c r="H30" s="122">
        <v>10</v>
      </c>
    </row>
    <row r="31" s="95" customFormat="1" ht="57" customHeight="1" spans="1:8">
      <c r="A31" s="118"/>
      <c r="B31" s="118"/>
      <c r="C31" s="129" t="s">
        <v>116</v>
      </c>
      <c r="D31" s="120">
        <v>5</v>
      </c>
      <c r="E31" s="119" t="s">
        <v>117</v>
      </c>
      <c r="F31" s="119" t="s">
        <v>118</v>
      </c>
      <c r="G31" s="118" t="s">
        <v>115</v>
      </c>
      <c r="H31" s="122">
        <v>5</v>
      </c>
    </row>
    <row r="32" s="96" customFormat="1" ht="24" customHeight="1" spans="1:8">
      <c r="A32" s="133" t="s">
        <v>119</v>
      </c>
      <c r="B32" s="133"/>
      <c r="C32" s="133"/>
      <c r="D32" s="133">
        <f>SUM(D4:D31)</f>
        <v>100</v>
      </c>
      <c r="E32" s="134"/>
      <c r="F32" s="135"/>
      <c r="G32" s="136"/>
      <c r="H32" s="137">
        <f>SUM(H4:H31)</f>
        <v>97.25</v>
      </c>
    </row>
    <row r="33" s="97" customFormat="1" spans="1:8">
      <c r="A33" s="110" t="s">
        <v>120</v>
      </c>
      <c r="B33" s="138"/>
      <c r="C33" s="138"/>
      <c r="D33" s="138"/>
      <c r="E33" s="138"/>
      <c r="F33" s="138"/>
      <c r="G33" s="138"/>
      <c r="H33" s="138"/>
    </row>
    <row r="34" s="97" customFormat="1" spans="1:8">
      <c r="A34" s="138"/>
      <c r="B34" s="138"/>
      <c r="C34" s="138"/>
      <c r="D34" s="138"/>
      <c r="E34" s="138"/>
      <c r="F34" s="138"/>
      <c r="G34" s="138"/>
      <c r="H34" s="138"/>
    </row>
    <row r="35" s="97" customFormat="1" spans="1:8">
      <c r="A35" s="138"/>
      <c r="B35" s="138"/>
      <c r="C35" s="138"/>
      <c r="D35" s="138"/>
      <c r="E35" s="138"/>
      <c r="F35" s="138"/>
      <c r="G35" s="138"/>
      <c r="H35" s="138"/>
    </row>
    <row r="36" spans="1:8">
      <c r="A36" s="138"/>
      <c r="B36" s="138"/>
      <c r="C36" s="138"/>
      <c r="D36" s="138"/>
      <c r="E36" s="138"/>
      <c r="F36" s="138"/>
      <c r="G36" s="138"/>
      <c r="H36" s="138"/>
    </row>
    <row r="37" spans="1:1">
      <c r="A37" s="98" t="s">
        <v>121</v>
      </c>
    </row>
    <row r="38" spans="2:2">
      <c r="B38" s="98" t="s">
        <v>122</v>
      </c>
    </row>
  </sheetData>
  <mergeCells count="15">
    <mergeCell ref="A1:G1"/>
    <mergeCell ref="A32:C32"/>
    <mergeCell ref="A4:A9"/>
    <mergeCell ref="A10:A15"/>
    <mergeCell ref="A16:A25"/>
    <mergeCell ref="A26:A31"/>
    <mergeCell ref="B4:B6"/>
    <mergeCell ref="B7:B9"/>
    <mergeCell ref="B10:B12"/>
    <mergeCell ref="B13:B15"/>
    <mergeCell ref="B16:B22"/>
    <mergeCell ref="B24:B25"/>
    <mergeCell ref="B26:B28"/>
    <mergeCell ref="B30:B31"/>
    <mergeCell ref="A33:H36"/>
  </mergeCells>
  <printOptions horizontalCentered="1"/>
  <pageMargins left="0.118055555555556" right="0.0388888888888889" top="0.393700787401575" bottom="0.34" header="0.31496062992126" footer="0.118110236220472"/>
  <pageSetup paperSize="9" scale="75"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3"/>
  <sheetViews>
    <sheetView workbookViewId="0">
      <pane xSplit="3" ySplit="5" topLeftCell="J6" activePane="bottomRight" state="frozen"/>
      <selection/>
      <selection pane="topRight"/>
      <selection pane="bottomLeft"/>
      <selection pane="bottomRight" activeCell="Q12" sqref="Q12"/>
    </sheetView>
  </sheetViews>
  <sheetFormatPr defaultColWidth="9" defaultRowHeight="12.75"/>
  <cols>
    <col min="1" max="1" width="3.4" style="5" customWidth="1"/>
    <col min="2" max="2" width="6" style="5" customWidth="1"/>
    <col min="3" max="3" width="5.9" style="5" customWidth="1"/>
    <col min="4" max="4" width="17.5" style="5" customWidth="1"/>
    <col min="5" max="5" width="16" style="5" customWidth="1"/>
    <col min="6" max="6" width="8.1" style="6" customWidth="1"/>
    <col min="7" max="7" width="8.1" style="7" customWidth="1"/>
    <col min="8" max="8" width="7.5" style="6" customWidth="1"/>
    <col min="9" max="9" width="5.7" style="8" customWidth="1"/>
    <col min="10" max="10" width="8" style="8" customWidth="1"/>
    <col min="11" max="11" width="8.1" style="8" customWidth="1"/>
    <col min="12" max="12" width="15.1" style="5" customWidth="1"/>
    <col min="13" max="13" width="7.9" style="6" customWidth="1"/>
    <col min="14" max="14" width="9.6" style="7" customWidth="1"/>
    <col min="15" max="15" width="8.7" style="6" customWidth="1"/>
    <col min="16" max="17" width="8.4" style="8" customWidth="1"/>
    <col min="18" max="18" width="15.6" style="5" customWidth="1"/>
    <col min="19" max="19" width="10.2" style="6" customWidth="1"/>
    <col min="20" max="20" width="10.2" style="7" customWidth="1"/>
    <col min="21" max="21" width="9.4" style="6" customWidth="1"/>
    <col min="22" max="22" width="9" style="7" customWidth="1"/>
    <col min="23" max="23" width="7.7" style="8" customWidth="1"/>
    <col min="24" max="24" width="13.9" style="5" customWidth="1"/>
    <col min="25" max="25" width="7.4" style="6" customWidth="1"/>
    <col min="26" max="26" width="8.4" style="7" customWidth="1"/>
    <col min="27" max="27" width="8.7" style="6" customWidth="1"/>
    <col min="28" max="28" width="10.6" style="7" customWidth="1"/>
    <col min="29" max="29" width="11" style="7" customWidth="1"/>
    <col min="30" max="30" width="12.4" style="7" customWidth="1"/>
    <col min="31" max="31" width="12.2" style="7" customWidth="1"/>
    <col min="32" max="32" width="10.9" style="7" customWidth="1"/>
    <col min="33" max="33" width="8.9" style="9" customWidth="1"/>
    <col min="34" max="16384" width="9" style="5"/>
  </cols>
  <sheetData>
    <row r="1" s="1" customFormat="1" ht="22.5" spans="1:33">
      <c r="A1" s="10" t="s">
        <v>123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1" customFormat="1" spans="1:32">
      <c r="A2" s="11" t="s">
        <v>124</v>
      </c>
      <c r="G2" s="7"/>
      <c r="H2" s="6"/>
      <c r="I2" s="7"/>
      <c r="J2" s="7"/>
      <c r="K2" s="11" t="s">
        <v>125</v>
      </c>
      <c r="L2" s="40"/>
      <c r="M2" s="41"/>
      <c r="N2" s="7"/>
      <c r="O2" s="6"/>
      <c r="P2" s="7"/>
      <c r="Q2" s="7"/>
      <c r="R2" s="40"/>
      <c r="S2" s="6"/>
      <c r="T2" s="7"/>
      <c r="U2" s="6"/>
      <c r="V2" s="7"/>
      <c r="W2" s="7"/>
      <c r="X2" s="40"/>
      <c r="Y2" s="6"/>
      <c r="Z2" s="7"/>
      <c r="AA2" s="6"/>
      <c r="AB2" s="7"/>
      <c r="AC2" s="72"/>
      <c r="AD2" s="72"/>
      <c r="AE2" s="72"/>
      <c r="AF2" s="73" t="s">
        <v>126</v>
      </c>
    </row>
    <row r="3" s="2" customFormat="1" customHeight="1" spans="1:33">
      <c r="A3" s="12" t="s">
        <v>127</v>
      </c>
      <c r="B3" s="12" t="s">
        <v>128</v>
      </c>
      <c r="C3" s="12" t="s">
        <v>129</v>
      </c>
      <c r="D3" s="13"/>
      <c r="E3" s="14" t="s">
        <v>130</v>
      </c>
      <c r="F3" s="15"/>
      <c r="G3" s="15"/>
      <c r="H3" s="15"/>
      <c r="I3" s="15"/>
      <c r="J3" s="15"/>
      <c r="K3" s="42"/>
      <c r="L3" s="14" t="s">
        <v>131</v>
      </c>
      <c r="M3" s="15"/>
      <c r="N3" s="15"/>
      <c r="O3" s="15"/>
      <c r="P3" s="15"/>
      <c r="Q3" s="42"/>
      <c r="R3" s="14" t="s">
        <v>132</v>
      </c>
      <c r="S3" s="15"/>
      <c r="T3" s="15"/>
      <c r="U3" s="15"/>
      <c r="V3" s="15"/>
      <c r="W3" s="42"/>
      <c r="X3" s="57" t="s">
        <v>133</v>
      </c>
      <c r="Y3" s="74"/>
      <c r="Z3" s="74"/>
      <c r="AA3" s="74"/>
      <c r="AB3" s="74"/>
      <c r="AC3" s="75" t="s">
        <v>134</v>
      </c>
      <c r="AD3" s="76" t="s">
        <v>135</v>
      </c>
      <c r="AE3" s="32"/>
      <c r="AF3" s="77" t="s">
        <v>136</v>
      </c>
      <c r="AG3" s="24" t="s">
        <v>137</v>
      </c>
    </row>
    <row r="4" s="2" customFormat="1" customHeight="1" spans="1:33">
      <c r="A4" s="16"/>
      <c r="B4" s="16"/>
      <c r="C4" s="16"/>
      <c r="D4" s="16"/>
      <c r="E4" s="17" t="s">
        <v>138</v>
      </c>
      <c r="F4" s="18" t="s">
        <v>139</v>
      </c>
      <c r="G4" s="19" t="s">
        <v>140</v>
      </c>
      <c r="H4" s="18" t="s">
        <v>141</v>
      </c>
      <c r="I4" s="43" t="s">
        <v>142</v>
      </c>
      <c r="J4" s="44"/>
      <c r="K4" s="45"/>
      <c r="L4" s="46" t="s">
        <v>138</v>
      </c>
      <c r="M4" s="47" t="s">
        <v>139</v>
      </c>
      <c r="N4" s="19" t="s">
        <v>143</v>
      </c>
      <c r="O4" s="47" t="s">
        <v>141</v>
      </c>
      <c r="P4" s="48" t="s">
        <v>144</v>
      </c>
      <c r="Q4" s="58"/>
      <c r="R4" s="17" t="s">
        <v>138</v>
      </c>
      <c r="S4" s="18" t="s">
        <v>139</v>
      </c>
      <c r="T4" s="19" t="s">
        <v>145</v>
      </c>
      <c r="U4" s="59" t="s">
        <v>146</v>
      </c>
      <c r="V4" s="19" t="s">
        <v>147</v>
      </c>
      <c r="W4" s="60" t="s">
        <v>148</v>
      </c>
      <c r="X4" s="17" t="s">
        <v>138</v>
      </c>
      <c r="Y4" s="18" t="s">
        <v>139</v>
      </c>
      <c r="Z4" s="19" t="s">
        <v>149</v>
      </c>
      <c r="AA4" s="18" t="s">
        <v>150</v>
      </c>
      <c r="AB4" s="19" t="s">
        <v>147</v>
      </c>
      <c r="AC4" s="78"/>
      <c r="AD4" s="77" t="s">
        <v>151</v>
      </c>
      <c r="AE4" s="77" t="s">
        <v>152</v>
      </c>
      <c r="AF4" s="79"/>
      <c r="AG4" s="24"/>
    </row>
    <row r="5" s="2" customFormat="1" spans="1:33">
      <c r="A5" s="20"/>
      <c r="B5" s="20"/>
      <c r="C5" s="20"/>
      <c r="D5" s="20"/>
      <c r="E5" s="21"/>
      <c r="F5" s="22"/>
      <c r="G5" s="23"/>
      <c r="H5" s="22"/>
      <c r="I5" s="49" t="s">
        <v>153</v>
      </c>
      <c r="J5" s="49" t="s">
        <v>154</v>
      </c>
      <c r="K5" s="49" t="s">
        <v>155</v>
      </c>
      <c r="L5" s="46"/>
      <c r="M5" s="47"/>
      <c r="N5" s="23"/>
      <c r="O5" s="47"/>
      <c r="P5" s="49" t="s">
        <v>154</v>
      </c>
      <c r="Q5" s="49" t="s">
        <v>155</v>
      </c>
      <c r="R5" s="21"/>
      <c r="S5" s="22"/>
      <c r="T5" s="23"/>
      <c r="U5" s="22"/>
      <c r="V5" s="23"/>
      <c r="W5" s="61"/>
      <c r="X5" s="21"/>
      <c r="Y5" s="22"/>
      <c r="Z5" s="23"/>
      <c r="AA5" s="22"/>
      <c r="AB5" s="23"/>
      <c r="AC5" s="80"/>
      <c r="AD5" s="81"/>
      <c r="AE5" s="81"/>
      <c r="AF5" s="81"/>
      <c r="AG5" s="24"/>
    </row>
    <row r="6" s="1" customFormat="1" spans="1:33">
      <c r="A6" s="24">
        <v>1</v>
      </c>
      <c r="B6" s="24" t="s">
        <v>156</v>
      </c>
      <c r="C6" s="24" t="s">
        <v>157</v>
      </c>
      <c r="D6" s="24"/>
      <c r="E6" s="25" t="s">
        <v>158</v>
      </c>
      <c r="F6" s="26">
        <v>42713</v>
      </c>
      <c r="G6" s="27">
        <v>4360000</v>
      </c>
      <c r="H6" s="26">
        <v>42907</v>
      </c>
      <c r="I6" s="50"/>
      <c r="J6" s="51"/>
      <c r="K6" s="51"/>
      <c r="L6" s="25"/>
      <c r="M6" s="26"/>
      <c r="N6" s="28"/>
      <c r="O6" s="31"/>
      <c r="P6" s="51"/>
      <c r="Q6" s="51"/>
      <c r="R6" s="62"/>
      <c r="S6" s="63"/>
      <c r="T6" s="64"/>
      <c r="U6" s="63"/>
      <c r="V6" s="64"/>
      <c r="W6" s="51"/>
      <c r="X6" s="25"/>
      <c r="Y6" s="82"/>
      <c r="Z6" s="28"/>
      <c r="AA6" s="31"/>
      <c r="AB6" s="28"/>
      <c r="AC6" s="64">
        <f>AB6+V6+N6+G6</f>
        <v>4360000</v>
      </c>
      <c r="AD6" s="64"/>
      <c r="AE6" s="64">
        <f>AC6</f>
        <v>4360000</v>
      </c>
      <c r="AF6" s="64">
        <f>AC6-AD6-AE6</f>
        <v>0</v>
      </c>
      <c r="AG6" s="88"/>
    </row>
    <row r="7" s="1" customFormat="1" spans="1:33">
      <c r="A7" s="24">
        <v>2</v>
      </c>
      <c r="B7" s="24" t="s">
        <v>156</v>
      </c>
      <c r="C7" s="24" t="s">
        <v>157</v>
      </c>
      <c r="D7" s="24"/>
      <c r="E7" s="25"/>
      <c r="F7" s="26"/>
      <c r="G7" s="28"/>
      <c r="H7" s="26"/>
      <c r="I7" s="50"/>
      <c r="J7" s="51"/>
      <c r="K7" s="51"/>
      <c r="L7" s="25" t="s">
        <v>159</v>
      </c>
      <c r="M7" s="26">
        <v>42907</v>
      </c>
      <c r="N7" s="27">
        <v>290000</v>
      </c>
      <c r="O7" s="31" t="s">
        <v>160</v>
      </c>
      <c r="P7" s="51"/>
      <c r="Q7" s="51"/>
      <c r="R7" s="46"/>
      <c r="S7" s="63"/>
      <c r="T7" s="64"/>
      <c r="U7" s="63"/>
      <c r="V7" s="64"/>
      <c r="W7" s="51"/>
      <c r="X7" s="25"/>
      <c r="Y7" s="26"/>
      <c r="Z7" s="28"/>
      <c r="AA7" s="31"/>
      <c r="AB7" s="28"/>
      <c r="AC7" s="64">
        <f t="shared" ref="AC7:AC13" si="0">AB7+V7+N7+G7</f>
        <v>290000</v>
      </c>
      <c r="AD7" s="64"/>
      <c r="AE7" s="64">
        <f t="shared" ref="AE7:AE12" si="1">AC7</f>
        <v>290000</v>
      </c>
      <c r="AF7" s="64">
        <f t="shared" ref="AF7:AF13" si="2">AC7-AD7-AE7</f>
        <v>0</v>
      </c>
      <c r="AG7" s="88"/>
    </row>
    <row r="8" s="1" customFormat="1" spans="1:33">
      <c r="A8" s="24">
        <v>3</v>
      </c>
      <c r="B8" s="24" t="s">
        <v>156</v>
      </c>
      <c r="C8" s="24" t="s">
        <v>157</v>
      </c>
      <c r="D8" s="24"/>
      <c r="E8" s="25"/>
      <c r="F8" s="26"/>
      <c r="G8" s="28"/>
      <c r="H8" s="26"/>
      <c r="I8" s="50"/>
      <c r="J8" s="51"/>
      <c r="K8" s="51"/>
      <c r="L8" s="25" t="s">
        <v>161</v>
      </c>
      <c r="M8" s="26">
        <v>42985</v>
      </c>
      <c r="N8" s="27">
        <v>315100</v>
      </c>
      <c r="O8" s="31" t="s">
        <v>162</v>
      </c>
      <c r="P8" s="51">
        <v>126000</v>
      </c>
      <c r="Q8" s="51">
        <v>189100</v>
      </c>
      <c r="R8" s="25" t="s">
        <v>163</v>
      </c>
      <c r="S8" s="63">
        <v>42863</v>
      </c>
      <c r="T8" s="65">
        <v>955200</v>
      </c>
      <c r="U8" s="63" t="s">
        <v>164</v>
      </c>
      <c r="V8" s="64">
        <v>955200</v>
      </c>
      <c r="W8" s="51">
        <f>T8</f>
        <v>955200</v>
      </c>
      <c r="X8" s="25" t="s">
        <v>165</v>
      </c>
      <c r="Y8" s="82">
        <v>42761</v>
      </c>
      <c r="Z8" s="27">
        <v>924000</v>
      </c>
      <c r="AA8" s="82" t="s">
        <v>162</v>
      </c>
      <c r="AB8" s="28">
        <v>924000</v>
      </c>
      <c r="AC8" s="64">
        <f t="shared" si="0"/>
        <v>2194300</v>
      </c>
      <c r="AD8" s="64"/>
      <c r="AE8" s="64">
        <f t="shared" si="1"/>
        <v>2194300</v>
      </c>
      <c r="AF8" s="64">
        <f t="shared" si="2"/>
        <v>0</v>
      </c>
      <c r="AG8" s="88"/>
    </row>
    <row r="9" s="1" customFormat="1" spans="1:33">
      <c r="A9" s="24">
        <v>4</v>
      </c>
      <c r="B9" s="24" t="s">
        <v>156</v>
      </c>
      <c r="C9" s="24" t="s">
        <v>157</v>
      </c>
      <c r="D9" s="24"/>
      <c r="E9" s="25"/>
      <c r="F9" s="26"/>
      <c r="G9" s="28"/>
      <c r="H9" s="26"/>
      <c r="I9" s="50"/>
      <c r="J9" s="51"/>
      <c r="K9" s="51"/>
      <c r="L9" s="25" t="s">
        <v>161</v>
      </c>
      <c r="M9" s="26"/>
      <c r="N9" s="28"/>
      <c r="O9" s="31"/>
      <c r="P9" s="51"/>
      <c r="Q9" s="51"/>
      <c r="R9" s="25" t="s">
        <v>166</v>
      </c>
      <c r="S9" s="63">
        <v>43019</v>
      </c>
      <c r="T9" s="65">
        <v>191040</v>
      </c>
      <c r="U9" s="63" t="s">
        <v>167</v>
      </c>
      <c r="V9" s="64">
        <v>191040</v>
      </c>
      <c r="W9" s="51"/>
      <c r="X9" s="25" t="s">
        <v>165</v>
      </c>
      <c r="Y9" s="82">
        <v>42761</v>
      </c>
      <c r="Z9" s="83">
        <v>864240</v>
      </c>
      <c r="AA9" s="82" t="s">
        <v>168</v>
      </c>
      <c r="AB9" s="28">
        <v>864240</v>
      </c>
      <c r="AC9" s="64">
        <f t="shared" si="0"/>
        <v>1055280</v>
      </c>
      <c r="AD9" s="64"/>
      <c r="AE9" s="64">
        <f t="shared" si="1"/>
        <v>1055280</v>
      </c>
      <c r="AF9" s="64">
        <f t="shared" si="2"/>
        <v>0</v>
      </c>
      <c r="AG9" s="88"/>
    </row>
    <row r="10" s="3" customFormat="1" spans="1:33">
      <c r="A10" s="24">
        <v>5</v>
      </c>
      <c r="B10" s="29" t="s">
        <v>156</v>
      </c>
      <c r="C10" s="24" t="s">
        <v>157</v>
      </c>
      <c r="D10" s="24"/>
      <c r="E10" s="25"/>
      <c r="F10" s="26"/>
      <c r="G10" s="28"/>
      <c r="H10" s="26"/>
      <c r="I10" s="50"/>
      <c r="J10" s="51"/>
      <c r="K10" s="51"/>
      <c r="L10" s="25" t="s">
        <v>169</v>
      </c>
      <c r="M10" s="26">
        <v>42999</v>
      </c>
      <c r="N10" s="27">
        <v>1421600</v>
      </c>
      <c r="O10" s="31" t="s">
        <v>162</v>
      </c>
      <c r="P10" s="51"/>
      <c r="Q10" s="51"/>
      <c r="R10" s="66"/>
      <c r="S10" s="63"/>
      <c r="T10" s="67"/>
      <c r="U10" s="63"/>
      <c r="V10" s="67"/>
      <c r="W10" s="50"/>
      <c r="X10" s="25"/>
      <c r="Y10" s="82"/>
      <c r="Z10" s="28"/>
      <c r="AA10" s="31"/>
      <c r="AB10" s="28"/>
      <c r="AC10" s="64">
        <f t="shared" si="0"/>
        <v>1421600</v>
      </c>
      <c r="AD10" s="64"/>
      <c r="AE10" s="64">
        <f t="shared" si="1"/>
        <v>1421600</v>
      </c>
      <c r="AF10" s="64">
        <f t="shared" si="2"/>
        <v>0</v>
      </c>
      <c r="AG10" s="89"/>
    </row>
    <row r="11" s="1" customFormat="1" spans="1:33">
      <c r="A11" s="24">
        <v>6</v>
      </c>
      <c r="B11" s="29" t="s">
        <v>156</v>
      </c>
      <c r="C11" s="24" t="s">
        <v>157</v>
      </c>
      <c r="D11" s="24"/>
      <c r="E11" s="25"/>
      <c r="F11" s="26"/>
      <c r="G11" s="28"/>
      <c r="H11" s="26"/>
      <c r="I11" s="50"/>
      <c r="J11" s="51"/>
      <c r="K11" s="51"/>
      <c r="L11" s="25" t="s">
        <v>169</v>
      </c>
      <c r="M11" s="26"/>
      <c r="N11" s="28"/>
      <c r="O11" s="31"/>
      <c r="P11" s="51"/>
      <c r="Q11" s="51"/>
      <c r="R11" s="25" t="s">
        <v>170</v>
      </c>
      <c r="S11" s="26">
        <v>42729</v>
      </c>
      <c r="T11" s="27">
        <v>158000</v>
      </c>
      <c r="U11" s="31" t="s">
        <v>171</v>
      </c>
      <c r="V11" s="28">
        <v>158000</v>
      </c>
      <c r="W11" s="51"/>
      <c r="X11" s="25"/>
      <c r="Y11" s="26"/>
      <c r="Z11" s="28"/>
      <c r="AA11" s="31"/>
      <c r="AB11" s="28"/>
      <c r="AC11" s="64">
        <f t="shared" si="0"/>
        <v>158000</v>
      </c>
      <c r="AD11" s="64"/>
      <c r="AE11" s="64">
        <f t="shared" si="1"/>
        <v>158000</v>
      </c>
      <c r="AF11" s="64">
        <f t="shared" si="2"/>
        <v>0</v>
      </c>
      <c r="AG11" s="89"/>
    </row>
    <row r="12" s="1" customFormat="1" spans="1:33">
      <c r="A12" s="24">
        <v>7</v>
      </c>
      <c r="B12" s="29" t="s">
        <v>156</v>
      </c>
      <c r="C12" s="30" t="s">
        <v>172</v>
      </c>
      <c r="D12" s="30"/>
      <c r="E12" s="25"/>
      <c r="F12" s="26"/>
      <c r="G12" s="28"/>
      <c r="H12" s="31"/>
      <c r="I12" s="50"/>
      <c r="J12" s="51"/>
      <c r="K12" s="51"/>
      <c r="L12" s="25" t="s">
        <v>169</v>
      </c>
      <c r="M12" s="26"/>
      <c r="N12" s="28"/>
      <c r="O12" s="31"/>
      <c r="P12" s="51"/>
      <c r="Q12" s="51"/>
      <c r="R12" s="25" t="s">
        <v>173</v>
      </c>
      <c r="S12" s="26">
        <v>43052</v>
      </c>
      <c r="T12" s="27">
        <v>302000</v>
      </c>
      <c r="U12" s="31" t="s">
        <v>167</v>
      </c>
      <c r="V12" s="28">
        <v>302000</v>
      </c>
      <c r="W12" s="51"/>
      <c r="X12" s="25"/>
      <c r="Y12" s="82"/>
      <c r="Z12" s="28"/>
      <c r="AA12" s="31"/>
      <c r="AB12" s="28"/>
      <c r="AC12" s="64">
        <f t="shared" si="0"/>
        <v>302000</v>
      </c>
      <c r="AD12" s="64"/>
      <c r="AE12" s="64">
        <f t="shared" si="1"/>
        <v>302000</v>
      </c>
      <c r="AF12" s="64">
        <f t="shared" si="2"/>
        <v>0</v>
      </c>
      <c r="AG12" s="89"/>
    </row>
    <row r="13" s="1" customFormat="1" spans="1:33">
      <c r="A13" s="24">
        <v>8</v>
      </c>
      <c r="B13" s="29" t="s">
        <v>156</v>
      </c>
      <c r="C13" s="24" t="s">
        <v>157</v>
      </c>
      <c r="D13" s="24"/>
      <c r="E13" s="25"/>
      <c r="F13" s="26"/>
      <c r="G13" s="28"/>
      <c r="H13" s="26"/>
      <c r="I13" s="50"/>
      <c r="J13" s="51"/>
      <c r="K13" s="51"/>
      <c r="L13" s="25" t="s">
        <v>174</v>
      </c>
      <c r="M13" s="26">
        <v>42999</v>
      </c>
      <c r="N13" s="27">
        <v>700000</v>
      </c>
      <c r="O13" s="31" t="s">
        <v>162</v>
      </c>
      <c r="P13" s="51"/>
      <c r="Q13" s="51"/>
      <c r="R13" s="62"/>
      <c r="S13" s="63"/>
      <c r="T13" s="64"/>
      <c r="U13" s="63"/>
      <c r="V13" s="64"/>
      <c r="W13" s="51"/>
      <c r="X13" s="25"/>
      <c r="Y13" s="82"/>
      <c r="Z13" s="28"/>
      <c r="AA13" s="31"/>
      <c r="AB13" s="28"/>
      <c r="AC13" s="64">
        <f t="shared" si="0"/>
        <v>700000</v>
      </c>
      <c r="AD13" s="64"/>
      <c r="AE13" s="64">
        <v>0</v>
      </c>
      <c r="AF13" s="64">
        <f t="shared" si="2"/>
        <v>700000</v>
      </c>
      <c r="AG13" s="90" t="s">
        <v>175</v>
      </c>
    </row>
    <row r="14" s="4" customFormat="1" spans="1:33">
      <c r="A14" s="32"/>
      <c r="B14" s="33" t="s">
        <v>176</v>
      </c>
      <c r="C14" s="33"/>
      <c r="D14" s="33"/>
      <c r="E14" s="34"/>
      <c r="F14" s="35"/>
      <c r="G14" s="36">
        <f>SUM(G6:G13)</f>
        <v>4360000</v>
      </c>
      <c r="H14" s="35"/>
      <c r="I14" s="52">
        <f>SUM(I6:I13)</f>
        <v>0</v>
      </c>
      <c r="J14" s="52">
        <f>SUM(J6:J13)</f>
        <v>0</v>
      </c>
      <c r="K14" s="52">
        <f>SUM(K6:K13)</f>
        <v>0</v>
      </c>
      <c r="L14" s="34"/>
      <c r="M14" s="35"/>
      <c r="N14" s="36">
        <f>SUM(N6:N13)</f>
        <v>2726700</v>
      </c>
      <c r="O14" s="35"/>
      <c r="P14" s="52">
        <f>SUM(P6:P13)</f>
        <v>126000</v>
      </c>
      <c r="Q14" s="52">
        <f>SUM(Q6:Q13)</f>
        <v>189100</v>
      </c>
      <c r="R14" s="68"/>
      <c r="S14" s="35"/>
      <c r="T14" s="36">
        <f>SUM(T6:T13)</f>
        <v>1606240</v>
      </c>
      <c r="U14" s="69"/>
      <c r="V14" s="36">
        <f>SUM(V6:V13)</f>
        <v>1606240</v>
      </c>
      <c r="W14" s="70">
        <f>SUM(W6:W13)</f>
        <v>955200</v>
      </c>
      <c r="X14" s="68"/>
      <c r="Y14" s="35"/>
      <c r="Z14" s="36">
        <f>SUM(Z6:Z13)</f>
        <v>1788240</v>
      </c>
      <c r="AA14" s="36"/>
      <c r="AB14" s="36">
        <f>SUM(AB6:AB13)</f>
        <v>1788240</v>
      </c>
      <c r="AC14" s="84">
        <f>SUM(AC6:AC13)</f>
        <v>10481180</v>
      </c>
      <c r="AD14" s="36">
        <f>SUM(AD6:AD13)</f>
        <v>0</v>
      </c>
      <c r="AE14" s="84">
        <f>SUM(AE6:AE13)</f>
        <v>9781180</v>
      </c>
      <c r="AF14" s="36">
        <f>SUM(AF6:AF13)</f>
        <v>700000</v>
      </c>
      <c r="AG14" s="91"/>
    </row>
    <row r="15" s="1" customFormat="1" spans="1:33">
      <c r="A15" s="5"/>
      <c r="B15" s="5" t="s">
        <v>177</v>
      </c>
      <c r="C15" s="5"/>
      <c r="D15" s="5"/>
      <c r="E15" s="37"/>
      <c r="F15" s="6"/>
      <c r="G15" s="7"/>
      <c r="H15" s="6"/>
      <c r="I15" s="8"/>
      <c r="J15" s="8"/>
      <c r="K15" s="8"/>
      <c r="L15" s="37"/>
      <c r="M15" s="6"/>
      <c r="N15" s="7"/>
      <c r="O15" s="6"/>
      <c r="P15" s="8"/>
      <c r="Q15" s="8"/>
      <c r="R15" s="37"/>
      <c r="S15" s="6"/>
      <c r="T15" s="7"/>
      <c r="U15" s="6"/>
      <c r="V15" s="7"/>
      <c r="W15" s="8"/>
      <c r="X15" s="37"/>
      <c r="Y15" s="6"/>
      <c r="Z15" s="7"/>
      <c r="AA15" s="6"/>
      <c r="AB15" s="7"/>
      <c r="AC15" s="7"/>
      <c r="AD15" s="7"/>
      <c r="AE15" s="7"/>
      <c r="AF15" s="7"/>
      <c r="AG15" s="9"/>
    </row>
    <row r="16" s="1" customFormat="1" spans="1:33">
      <c r="A16" s="5"/>
      <c r="B16" s="5"/>
      <c r="C16" s="37"/>
      <c r="D16" s="37"/>
      <c r="E16" s="37"/>
      <c r="F16" s="6"/>
      <c r="G16" s="7"/>
      <c r="H16" s="6"/>
      <c r="I16" s="8"/>
      <c r="J16" s="8"/>
      <c r="K16" s="8"/>
      <c r="L16" s="37"/>
      <c r="M16" s="53" t="s">
        <v>178</v>
      </c>
      <c r="N16" s="54"/>
      <c r="O16" s="55">
        <f>N14+T14+Z14</f>
        <v>6121180</v>
      </c>
      <c r="P16" s="8"/>
      <c r="Q16" s="8"/>
      <c r="U16" s="6"/>
      <c r="V16" s="7"/>
      <c r="W16" s="8"/>
      <c r="X16" s="37"/>
      <c r="Y16" s="6"/>
      <c r="Z16" s="85">
        <v>864240</v>
      </c>
      <c r="AA16" s="86" t="s">
        <v>179</v>
      </c>
      <c r="AC16" s="7"/>
      <c r="AD16" s="7"/>
      <c r="AE16" s="7"/>
      <c r="AF16" s="7"/>
      <c r="AG16" s="9"/>
    </row>
    <row r="17" spans="13:31">
      <c r="M17" s="56" t="s">
        <v>180</v>
      </c>
      <c r="N17" s="54"/>
      <c r="O17" s="55">
        <f>AC14-O16</f>
        <v>4360000</v>
      </c>
      <c r="X17" s="71"/>
      <c r="Z17" s="85">
        <v>332400</v>
      </c>
      <c r="AA17" s="87" t="s">
        <v>181</v>
      </c>
      <c r="AC17" s="7">
        <f>AC14-Z9-T8-T9</f>
        <v>8470700</v>
      </c>
      <c r="AE17" s="7">
        <f>AE14-Z9-T8-T9</f>
        <v>7770700</v>
      </c>
    </row>
    <row r="18" spans="13:26">
      <c r="M18" s="56" t="s">
        <v>182</v>
      </c>
      <c r="N18" s="54"/>
      <c r="O18" s="55"/>
      <c r="Z18" s="7">
        <f>SUM(Z16:Z17)</f>
        <v>1196640</v>
      </c>
    </row>
    <row r="19" spans="14:26">
      <c r="N19" s="6"/>
      <c r="Z19" s="7">
        <f>Z14-Z18</f>
        <v>591600</v>
      </c>
    </row>
    <row r="20" spans="5:14">
      <c r="E20" s="38" t="s">
        <v>183</v>
      </c>
      <c r="F20" s="39">
        <v>77</v>
      </c>
      <c r="N20" s="7">
        <f>N10/5*2</f>
        <v>568640</v>
      </c>
    </row>
    <row r="21" spans="5:24">
      <c r="E21" s="38" t="s">
        <v>184</v>
      </c>
      <c r="F21" s="39" t="s">
        <v>185</v>
      </c>
      <c r="X21" s="71">
        <f>T8+T9+Z9</f>
        <v>2010480</v>
      </c>
    </row>
    <row r="22" spans="5:6">
      <c r="E22" s="38" t="s">
        <v>186</v>
      </c>
      <c r="F22" s="39">
        <v>82</v>
      </c>
    </row>
    <row r="23" spans="26:26">
      <c r="Z23" s="7">
        <f>Z8+Z9</f>
        <v>1788240</v>
      </c>
    </row>
  </sheetData>
  <autoFilter ref="A5:AG23">
    <extLst/>
  </autoFilter>
  <mergeCells count="35">
    <mergeCell ref="A1:AG1"/>
    <mergeCell ref="E3:K3"/>
    <mergeCell ref="L3:Q3"/>
    <mergeCell ref="R3:W3"/>
    <mergeCell ref="X3:AB3"/>
    <mergeCell ref="AD3:AE3"/>
    <mergeCell ref="I4:K4"/>
    <mergeCell ref="P4:Q4"/>
    <mergeCell ref="A3:A5"/>
    <mergeCell ref="B3:B5"/>
    <mergeCell ref="C3:C5"/>
    <mergeCell ref="E4:E5"/>
    <mergeCell ref="F4:F5"/>
    <mergeCell ref="G4:G5"/>
    <mergeCell ref="H4:H5"/>
    <mergeCell ref="L4:L5"/>
    <mergeCell ref="M4:M5"/>
    <mergeCell ref="N4:N5"/>
    <mergeCell ref="O4:O5"/>
    <mergeCell ref="R4:R5"/>
    <mergeCell ref="S4:S5"/>
    <mergeCell ref="T4:T5"/>
    <mergeCell ref="U4:U5"/>
    <mergeCell ref="V4:V5"/>
    <mergeCell ref="W4:W5"/>
    <mergeCell ref="X4:X5"/>
    <mergeCell ref="Y4:Y5"/>
    <mergeCell ref="Z4:Z5"/>
    <mergeCell ref="AA4:AA5"/>
    <mergeCell ref="AB4:AB5"/>
    <mergeCell ref="AC3:AC5"/>
    <mergeCell ref="AD4:AD5"/>
    <mergeCell ref="AE4:AE5"/>
    <mergeCell ref="AF3:AF5"/>
    <mergeCell ref="AG3:AG5"/>
  </mergeCells>
  <pageMargins left="0.708661417322835" right="0.708661417322835" top="0.748031496062992" bottom="0.748031496062992" header="0.31496062992126" footer="0.31496062992126"/>
  <pageSetup paperSize="9"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9" sqref="J19"/>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1、指标体系（学前教育）</vt:lpstr>
      <vt:lpstr>3、基层医疗机构补助资金收支情况表</vt:lpstr>
      <vt:lpstr>4、卫计部门财务收支明细表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Sasa  </cp:lastModifiedBy>
  <dcterms:created xsi:type="dcterms:W3CDTF">2017-06-13T05:42:00Z</dcterms:created>
  <cp:lastPrinted>2019-04-29T03:58:00Z</cp:lastPrinted>
  <dcterms:modified xsi:type="dcterms:W3CDTF">2020-06-23T07:44:09Z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