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4"/>
  </bookViews>
  <sheets>
    <sheet name="附件1-1生态护林员" sheetId="1" r:id="rId1"/>
    <sheet name="附件1-2湿地补助" sheetId="3" r:id="rId2"/>
    <sheet name="附件1-3自然保护地（区）" sheetId="4" r:id="rId3"/>
    <sheet name="附件1-4世界自然遗产补助" sheetId="5" r:id="rId4"/>
    <sheet name="附件1-5野生动植物保护" sheetId="6" r:id="rId5"/>
  </sheets>
  <definedNames>
    <definedName name="_xlnm.Print_Titles" localSheetId="0">'附件1-1生态护林员'!$1:$4</definedName>
    <definedName name="_xlnm.Print_Titles" localSheetId="1">'附件1-2湿地补助'!$1:$4</definedName>
    <definedName name="_xlnm.Print_Titles" localSheetId="2">'附件1-3自然保护地（区）'!$1:$5</definedName>
    <definedName name="_xlnm.Print_Titles" localSheetId="4">'附件1-5野生动植物保护'!$1:$5</definedName>
  </definedNames>
  <calcPr calcId="144525"/>
</workbook>
</file>

<file path=xl/sharedStrings.xml><?xml version="1.0" encoding="utf-8"?>
<sst xmlns="http://schemas.openxmlformats.org/spreadsheetml/2006/main" count="1327" uniqueCount="302">
  <si>
    <t>附件1-1</t>
  </si>
  <si>
    <t>2026年提前下达省级林业草原生态保护恢复资金安排表
（生态护林员补助）</t>
  </si>
  <si>
    <t>单位：万元</t>
  </si>
  <si>
    <t>单位编码</t>
  </si>
  <si>
    <t>单位</t>
  </si>
  <si>
    <t>生态护林员补助资金</t>
  </si>
  <si>
    <t>备注</t>
  </si>
  <si>
    <t xml:space="preserve">      合      计</t>
  </si>
  <si>
    <t>省级主管部门合计</t>
  </si>
  <si>
    <t>贵州省林业局本级</t>
  </si>
  <si>
    <t xml:space="preserve">         市州本级小计</t>
  </si>
  <si>
    <t xml:space="preserve">         县区级小计</t>
  </si>
  <si>
    <t xml:space="preserve">      非省直管区县小计</t>
  </si>
  <si>
    <t xml:space="preserve">   省直管县小计</t>
  </si>
  <si>
    <t xml:space="preserve">    贵阳市</t>
  </si>
  <si>
    <t>901105001</t>
  </si>
  <si>
    <t xml:space="preserve">      贵阳市本级</t>
  </si>
  <si>
    <t>贵安新区生态护林员补助50万元</t>
  </si>
  <si>
    <t xml:space="preserve">      贵阳市区县合计</t>
  </si>
  <si>
    <t xml:space="preserve">      其中：非省直管县小计</t>
  </si>
  <si>
    <t xml:space="preserve">            省直管县小计</t>
  </si>
  <si>
    <t>901006105001</t>
  </si>
  <si>
    <t xml:space="preserve">        乌当区</t>
  </si>
  <si>
    <t>901004105001</t>
  </si>
  <si>
    <t xml:space="preserve">        花溪区</t>
  </si>
  <si>
    <t>901005105001</t>
  </si>
  <si>
    <t xml:space="preserve">        白云区</t>
  </si>
  <si>
    <t>901003105001</t>
  </si>
  <si>
    <t xml:space="preserve">        南明区</t>
  </si>
  <si>
    <t>901002105001</t>
  </si>
  <si>
    <t xml:space="preserve">        云岩区</t>
  </si>
  <si>
    <t>901009105001</t>
  </si>
  <si>
    <t xml:space="preserve">        清镇市</t>
  </si>
  <si>
    <t>901010105001</t>
  </si>
  <si>
    <t xml:space="preserve">        开阳县</t>
  </si>
  <si>
    <t>901012105001</t>
  </si>
  <si>
    <t xml:space="preserve">        修文县</t>
  </si>
  <si>
    <t>901011105001</t>
  </si>
  <si>
    <t xml:space="preserve">        息烽县</t>
  </si>
  <si>
    <t>901013105001</t>
  </si>
  <si>
    <t xml:space="preserve">        观山湖区</t>
  </si>
  <si>
    <t>901015105001</t>
  </si>
  <si>
    <t xml:space="preserve">        贵阳经济技术开发区</t>
  </si>
  <si>
    <t>901014105001</t>
  </si>
  <si>
    <t xml:space="preserve">        贵阳综合保税区</t>
  </si>
  <si>
    <t xml:space="preserve">    六盘水市</t>
  </si>
  <si>
    <t>909105001</t>
  </si>
  <si>
    <t xml:space="preserve">      六盘水市本级</t>
  </si>
  <si>
    <t xml:space="preserve">      六盘水市区县合计</t>
  </si>
  <si>
    <t>909002105001</t>
  </si>
  <si>
    <t xml:space="preserve">        六枝特区</t>
  </si>
  <si>
    <t>909005105001</t>
  </si>
  <si>
    <t xml:space="preserve">        盘州市</t>
  </si>
  <si>
    <t>909003105001</t>
  </si>
  <si>
    <t xml:space="preserve">        水城区</t>
  </si>
  <si>
    <t>909004105001</t>
  </si>
  <si>
    <t xml:space="preserve">        钟山区</t>
  </si>
  <si>
    <t xml:space="preserve">    遵义市</t>
  </si>
  <si>
    <t>907105001</t>
  </si>
  <si>
    <t xml:space="preserve">      遵义市本级</t>
  </si>
  <si>
    <t xml:space="preserve">      遵义市区县合计</t>
  </si>
  <si>
    <t>907002105001</t>
  </si>
  <si>
    <t xml:space="preserve">        红花岗区</t>
  </si>
  <si>
    <t>907015105001</t>
  </si>
  <si>
    <t xml:space="preserve">        汇川区</t>
  </si>
  <si>
    <t>907003105001</t>
  </si>
  <si>
    <t xml:space="preserve">        播州区</t>
  </si>
  <si>
    <t>907004105001</t>
  </si>
  <si>
    <t xml:space="preserve">        桐梓县</t>
  </si>
  <si>
    <t>907005105001</t>
  </si>
  <si>
    <t xml:space="preserve">        绥阳县</t>
  </si>
  <si>
    <t>907006105001</t>
  </si>
  <si>
    <t xml:space="preserve">        湄潭县</t>
  </si>
  <si>
    <t>907007105001</t>
  </si>
  <si>
    <t xml:space="preserve">        凤冈县</t>
  </si>
  <si>
    <t>907008105001</t>
  </si>
  <si>
    <t xml:space="preserve">        余庆县</t>
  </si>
  <si>
    <t>907009105001</t>
  </si>
  <si>
    <t xml:space="preserve">        仁怀市</t>
  </si>
  <si>
    <t>907010105001</t>
  </si>
  <si>
    <t xml:space="preserve">        赤水市</t>
  </si>
  <si>
    <t>907011105001</t>
  </si>
  <si>
    <t xml:space="preserve">        习水县</t>
  </si>
  <si>
    <t>907012105001</t>
  </si>
  <si>
    <t xml:space="preserve">        正安县</t>
  </si>
  <si>
    <t>907013105001</t>
  </si>
  <si>
    <t xml:space="preserve">        道真仡佬族苗族自治县</t>
  </si>
  <si>
    <t>907014105001</t>
  </si>
  <si>
    <t xml:space="preserve">        务川仡佬族苗族自治县</t>
  </si>
  <si>
    <t xml:space="preserve">        新蒲新区</t>
  </si>
  <si>
    <t xml:space="preserve">    安顺市</t>
  </si>
  <si>
    <t>902105001</t>
  </si>
  <si>
    <t xml:space="preserve">      安顺市本级</t>
  </si>
  <si>
    <t xml:space="preserve">      安顺市区县合计</t>
  </si>
  <si>
    <t>902002105001</t>
  </si>
  <si>
    <t xml:space="preserve">        西秀区</t>
  </si>
  <si>
    <t>902003105001</t>
  </si>
  <si>
    <t xml:space="preserve">        平坝区</t>
  </si>
  <si>
    <t>902004105001</t>
  </si>
  <si>
    <t xml:space="preserve">        普定县</t>
  </si>
  <si>
    <t>902005105001</t>
  </si>
  <si>
    <t xml:space="preserve">        镇宁布依族苗族自治县</t>
  </si>
  <si>
    <t>902006105001</t>
  </si>
  <si>
    <t xml:space="preserve">        关岭布依族苗族自治县</t>
  </si>
  <si>
    <t>902007105001</t>
  </si>
  <si>
    <t xml:space="preserve">        紫云苗族布依族自治县</t>
  </si>
  <si>
    <t>902009105001</t>
  </si>
  <si>
    <t xml:space="preserve">        安顺经济技术开发区</t>
  </si>
  <si>
    <t xml:space="preserve">    黔南布依族苗族自治州</t>
  </si>
  <si>
    <t>904105001</t>
  </si>
  <si>
    <t xml:space="preserve">      黔南布依族苗族自治州本级</t>
  </si>
  <si>
    <t xml:space="preserve">      黔南布依族苗族自治州区县合计</t>
  </si>
  <si>
    <t>904002105001</t>
  </si>
  <si>
    <t xml:space="preserve">        都匀市</t>
  </si>
  <si>
    <t>904003105001</t>
  </si>
  <si>
    <t xml:space="preserve">        独山县</t>
  </si>
  <si>
    <t>904004105001</t>
  </si>
  <si>
    <t xml:space="preserve">        平塘县</t>
  </si>
  <si>
    <t>904005105001</t>
  </si>
  <si>
    <t xml:space="preserve">        荔波县</t>
  </si>
  <si>
    <t>904006105001</t>
  </si>
  <si>
    <t xml:space="preserve">        三都水族自治县</t>
  </si>
  <si>
    <t>904007105001</t>
  </si>
  <si>
    <t xml:space="preserve">        福泉市</t>
  </si>
  <si>
    <t>904008105001</t>
  </si>
  <si>
    <t xml:space="preserve">        瓮安县</t>
  </si>
  <si>
    <t>904009105001</t>
  </si>
  <si>
    <t xml:space="preserve">        贵定县</t>
  </si>
  <si>
    <t>904010105001</t>
  </si>
  <si>
    <t xml:space="preserve">        龙里县</t>
  </si>
  <si>
    <t>904011105001</t>
  </si>
  <si>
    <t xml:space="preserve">        惠水县</t>
  </si>
  <si>
    <t>904012105001</t>
  </si>
  <si>
    <t xml:space="preserve">        长顺县</t>
  </si>
  <si>
    <t>904013105001</t>
  </si>
  <si>
    <t xml:space="preserve">        罗甸县</t>
  </si>
  <si>
    <t xml:space="preserve">    黔东南苗族侗族自治州</t>
  </si>
  <si>
    <t>903105001</t>
  </si>
  <si>
    <t xml:space="preserve">      黔东南苗族侗族自治州本级</t>
  </si>
  <si>
    <t xml:space="preserve">      黔东南苗族侗族自治州区县合计</t>
  </si>
  <si>
    <t>903001105001</t>
  </si>
  <si>
    <t xml:space="preserve">        凯里市</t>
  </si>
  <si>
    <t>903006105001</t>
  </si>
  <si>
    <t xml:space="preserve">        黄平县</t>
  </si>
  <si>
    <t>903003105001</t>
  </si>
  <si>
    <t xml:space="preserve">        麻江县</t>
  </si>
  <si>
    <t>903004105001</t>
  </si>
  <si>
    <t xml:space="preserve">        丹寨县</t>
  </si>
  <si>
    <t>903005105001</t>
  </si>
  <si>
    <t xml:space="preserve">        雷山县</t>
  </si>
  <si>
    <t>903007105001</t>
  </si>
  <si>
    <t xml:space="preserve">        施秉县</t>
  </si>
  <si>
    <t>903008105001</t>
  </si>
  <si>
    <t xml:space="preserve">        镇远县</t>
  </si>
  <si>
    <t>903009105001</t>
  </si>
  <si>
    <t xml:space="preserve">        三穗县</t>
  </si>
  <si>
    <t>903010105001</t>
  </si>
  <si>
    <t xml:space="preserve">        岑巩县</t>
  </si>
  <si>
    <t>903011105001</t>
  </si>
  <si>
    <t xml:space="preserve">        天柱县</t>
  </si>
  <si>
    <t>903012105001</t>
  </si>
  <si>
    <t xml:space="preserve">        锦屏县</t>
  </si>
  <si>
    <t>903013105001</t>
  </si>
  <si>
    <t xml:space="preserve">        黎平县</t>
  </si>
  <si>
    <t>903014105001</t>
  </si>
  <si>
    <t xml:space="preserve">        榕江县</t>
  </si>
  <si>
    <t>903015105001</t>
  </si>
  <si>
    <t xml:space="preserve">        从江县</t>
  </si>
  <si>
    <t>903016105001</t>
  </si>
  <si>
    <t xml:space="preserve">        剑河县</t>
  </si>
  <si>
    <t>903017105001</t>
  </si>
  <si>
    <t xml:space="preserve">        台江县</t>
  </si>
  <si>
    <t xml:space="preserve">    毕节市</t>
  </si>
  <si>
    <t>905105001</t>
  </si>
  <si>
    <t xml:space="preserve">      毕节市本级</t>
  </si>
  <si>
    <t xml:space="preserve">      毕节市县合计</t>
  </si>
  <si>
    <t>905002105001</t>
  </si>
  <si>
    <t xml:space="preserve">        七星关区</t>
  </si>
  <si>
    <t>金海湖生态护林员补助623万元</t>
  </si>
  <si>
    <t>905003105001</t>
  </si>
  <si>
    <t xml:space="preserve">        大方县</t>
  </si>
  <si>
    <t>905004105001</t>
  </si>
  <si>
    <t xml:space="preserve">        黔西县</t>
  </si>
  <si>
    <t>905005105001</t>
  </si>
  <si>
    <t xml:space="preserve">        金沙县</t>
  </si>
  <si>
    <t>905006105001</t>
  </si>
  <si>
    <t xml:space="preserve">        织金县</t>
  </si>
  <si>
    <t>905007105001</t>
  </si>
  <si>
    <t xml:space="preserve">        纳雍县</t>
  </si>
  <si>
    <t>905008105001</t>
  </si>
  <si>
    <t xml:space="preserve">        威宁彝族回族苗族自治县</t>
  </si>
  <si>
    <t xml:space="preserve">        百里杜鹃管委会</t>
  </si>
  <si>
    <t>905009105001</t>
  </si>
  <si>
    <t xml:space="preserve">        赫章县</t>
  </si>
  <si>
    <t xml:space="preserve">    铜仁市</t>
  </si>
  <si>
    <t>906105001</t>
  </si>
  <si>
    <t xml:space="preserve">      铜仁市本级</t>
  </si>
  <si>
    <t xml:space="preserve">      铜仁市区县合计</t>
  </si>
  <si>
    <t>906002105001</t>
  </si>
  <si>
    <t xml:space="preserve">        碧江区</t>
  </si>
  <si>
    <t>906005105001</t>
  </si>
  <si>
    <t xml:space="preserve">        松桃苗族自治县</t>
  </si>
  <si>
    <t>906003105001</t>
  </si>
  <si>
    <t xml:space="preserve">        玉屏侗族自治县</t>
  </si>
  <si>
    <t>906004105001</t>
  </si>
  <si>
    <t xml:space="preserve">        万山区</t>
  </si>
  <si>
    <t>906007105001</t>
  </si>
  <si>
    <t xml:space="preserve">        江口县</t>
  </si>
  <si>
    <t>906006105001</t>
  </si>
  <si>
    <t xml:space="preserve">        石阡县</t>
  </si>
  <si>
    <t>906008105001</t>
  </si>
  <si>
    <t xml:space="preserve">        印江土家族苗族自治县</t>
  </si>
  <si>
    <t>906009105001</t>
  </si>
  <si>
    <t xml:space="preserve">        思南县</t>
  </si>
  <si>
    <t>906010105001</t>
  </si>
  <si>
    <t xml:space="preserve">        德江县</t>
  </si>
  <si>
    <t>906011105001</t>
  </si>
  <si>
    <t xml:space="preserve">        沿河土家族自治县</t>
  </si>
  <si>
    <t xml:space="preserve">    黔西南布依族苗族自治州</t>
  </si>
  <si>
    <t>908105001</t>
  </si>
  <si>
    <t xml:space="preserve">      黔西南布依族苗族自治州本级</t>
  </si>
  <si>
    <t xml:space="preserve">      黔西南布依族苗族自治州区县合计</t>
  </si>
  <si>
    <t>908002105001</t>
  </si>
  <si>
    <t xml:space="preserve">        兴义市</t>
  </si>
  <si>
    <t>908003105001</t>
  </si>
  <si>
    <t xml:space="preserve">        兴仁市</t>
  </si>
  <si>
    <t>908009105001</t>
  </si>
  <si>
    <t xml:space="preserve">        贞丰县</t>
  </si>
  <si>
    <t>908007105001</t>
  </si>
  <si>
    <t xml:space="preserve">        册亨县</t>
  </si>
  <si>
    <t>908008105001</t>
  </si>
  <si>
    <t xml:space="preserve">        望谟县</t>
  </si>
  <si>
    <t>908006105001</t>
  </si>
  <si>
    <t xml:space="preserve">        普安县</t>
  </si>
  <si>
    <t>908005105001</t>
  </si>
  <si>
    <t xml:space="preserve">        晴隆县</t>
  </si>
  <si>
    <t>908004105001</t>
  </si>
  <si>
    <t xml:space="preserve">        安龙县</t>
  </si>
  <si>
    <t>911105001</t>
  </si>
  <si>
    <t xml:space="preserve">   贵安新区</t>
  </si>
  <si>
    <t>912105001</t>
  </si>
  <si>
    <t xml:space="preserve">   贵州双龙航空港经济区</t>
  </si>
  <si>
    <t>附件1-2</t>
  </si>
  <si>
    <t>2026年提前下达省级林业草原生态保护恢复资金安排表
（湿地补助）</t>
  </si>
  <si>
    <t>湿地补助资金</t>
  </si>
  <si>
    <t>贵阳市阿哈湖省级重要湿地（湿地公园）</t>
  </si>
  <si>
    <t>六盘水市娘娘山省级重要湿地（湿地公园）</t>
  </si>
  <si>
    <t>六盘水市明湖省级重要湿地（湿地公园）</t>
  </si>
  <si>
    <t>安顺市邢江河省级重要湿地（湿地公园）</t>
  </si>
  <si>
    <t>贵定县摆龙河省级重要湿地（湿地公园）</t>
  </si>
  <si>
    <t>纳雍县大坪箐省级重要湿地（湿地公园）</t>
  </si>
  <si>
    <t>印江县车江河省级重要湿地（湿地公园）</t>
  </si>
  <si>
    <t>沿河县乌江省级重要湿地（湿地公园）</t>
  </si>
  <si>
    <t>贞丰县北盘江大峡谷省级重要湿地（湿地公园）</t>
  </si>
  <si>
    <t>附件1-3</t>
  </si>
  <si>
    <t>2026年提前下达省级林业草原生态保护恢复资金安排表
（自然保护地（区）补助资金）</t>
  </si>
  <si>
    <t>自然保护地（区）补助资金</t>
  </si>
  <si>
    <t>小计</t>
  </si>
  <si>
    <t>自然保护地</t>
  </si>
  <si>
    <t>风景名胜区</t>
  </si>
  <si>
    <t>草海生态移民搬迁经费</t>
  </si>
  <si>
    <t>梵净山国家公园创建生态移民搬迁后矛盾处置项目资金</t>
  </si>
  <si>
    <t>贵阳阿哈湖国家湿地公园10万元</t>
  </si>
  <si>
    <t>六枝牂牁江风景名胜区15万元</t>
  </si>
  <si>
    <t>乌蒙山国家地质公园300万元</t>
  </si>
  <si>
    <t>双河洞国家地质公园40万元</t>
  </si>
  <si>
    <t>湄潭湄江风景名胜区20万元</t>
  </si>
  <si>
    <t>赤水风景名胜区10万元</t>
  </si>
  <si>
    <t>平坝天台山—斯拉河风景名胜区10万元</t>
  </si>
  <si>
    <t>紫云格凸河风景名胜区10万元</t>
  </si>
  <si>
    <t xml:space="preserve">        黄果树风景名胜区</t>
  </si>
  <si>
    <t>“大贵州滩”天坑群地质遗迹调查20万元</t>
  </si>
  <si>
    <t>荔波樟江风景名胜区25万元</t>
  </si>
  <si>
    <t>罗甸大小井风景名胜区10万元</t>
  </si>
  <si>
    <t>苗岭国家地质公园20万元</t>
  </si>
  <si>
    <t>舞阳河风景名胜区20万元</t>
  </si>
  <si>
    <t>锦屏三板溪—隆里古城风景名胜区10万元</t>
  </si>
  <si>
    <t>黎平侗乡风景名胜区20万元</t>
  </si>
  <si>
    <t>九洞天风景名胜区15万元</t>
  </si>
  <si>
    <t>织金洞风景名胜区20万元</t>
  </si>
  <si>
    <t>思南乌江喀斯特国家地质公园16万元、九龙洞风景名胜区10万元</t>
  </si>
  <si>
    <t>梵净山太平河风景名胜区10万元</t>
  </si>
  <si>
    <t>印江木黄风景名胜区10万元</t>
  </si>
  <si>
    <t>马岭河峡谷风景名胜区20万元</t>
  </si>
  <si>
    <t>贞丰三岔河风景名胜区15万元</t>
  </si>
  <si>
    <t>附件1-4</t>
  </si>
  <si>
    <t>2026年提前下达省级林业草原生态保护恢复资金安排表
（世界自然遗产补助资金）</t>
  </si>
  <si>
    <t>世界自然遗产补助资金</t>
  </si>
  <si>
    <t>赤水世界自然遗产</t>
  </si>
  <si>
    <t>荔波喀斯特世界自然遗产</t>
  </si>
  <si>
    <t>施秉喀斯特世界自然遗产</t>
  </si>
  <si>
    <t>梵净山世界自然遗产</t>
  </si>
  <si>
    <t>贵州三叠纪化石群世界自然遗产申报地</t>
  </si>
  <si>
    <t>附件1-5</t>
  </si>
  <si>
    <t>2026年提前下达省级林业草原生态保护恢复资金安排表
（国家重点野生动植物保护补助资金）</t>
  </si>
  <si>
    <t>国家重点野生动植物保护补助资金</t>
  </si>
  <si>
    <t>合计</t>
  </si>
  <si>
    <t>古树名木保护</t>
  </si>
  <si>
    <t>野生动植物保护</t>
  </si>
  <si>
    <t>野生动物收容救护</t>
  </si>
  <si>
    <t>雷公山保护区收容救护15万元</t>
  </si>
  <si>
    <t>梵净山保护收容救护4.6万元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</si>
</sst>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24"/>
      <name val="方正小标宋_GBK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  <scheme val="minor"/>
    </font>
    <font>
      <sz val="20"/>
      <name val="方正小标宋_GBK"/>
      <charset val="134"/>
    </font>
    <font>
      <sz val="10"/>
      <color indexed="8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3" fillId="2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8" fillId="19" borderId="15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8" borderId="9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/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 applyProtection="1">
      <alignment vertical="center"/>
    </xf>
    <xf numFmtId="176" fontId="2" fillId="2" borderId="2" xfId="0" applyNumberFormat="1" applyFont="1" applyFill="1" applyBorder="1" applyAlignment="1">
      <alignment horizontal="right" vertical="center"/>
    </xf>
    <xf numFmtId="176" fontId="6" fillId="2" borderId="2" xfId="0" applyNumberFormat="1" applyFont="1" applyFill="1" applyBorder="1" applyAlignment="1">
      <alignment horizontal="left" vertical="center" wrapText="1"/>
    </xf>
    <xf numFmtId="3" fontId="2" fillId="0" borderId="2" xfId="0" applyNumberFormat="1" applyFont="1" applyFill="1" applyBorder="1" applyAlignment="1" applyProtection="1">
      <alignment vertical="center"/>
    </xf>
    <xf numFmtId="176" fontId="2" fillId="0" borderId="2" xfId="0" applyNumberFormat="1" applyFont="1" applyFill="1" applyBorder="1" applyAlignment="1">
      <alignment horizontal="right" vertical="center"/>
    </xf>
    <xf numFmtId="176" fontId="6" fillId="0" borderId="2" xfId="0" applyNumberFormat="1" applyFont="1" applyFill="1" applyBorder="1" applyAlignment="1">
      <alignment horizontal="left" vertical="center" wrapText="1"/>
    </xf>
    <xf numFmtId="3" fontId="2" fillId="2" borderId="2" xfId="0" applyNumberFormat="1" applyFont="1" applyFill="1" applyBorder="1" applyAlignment="1" applyProtection="1">
      <alignment horizontal="center" vertical="center"/>
    </xf>
    <xf numFmtId="3" fontId="2" fillId="3" borderId="2" xfId="0" applyNumberFormat="1" applyFont="1" applyFill="1" applyBorder="1" applyAlignment="1" applyProtection="1">
      <alignment horizontal="left" vertical="center"/>
    </xf>
    <xf numFmtId="176" fontId="2" fillId="3" borderId="2" xfId="0" applyNumberFormat="1" applyFont="1" applyFill="1" applyBorder="1" applyAlignment="1">
      <alignment horizontal="right" vertical="center"/>
    </xf>
    <xf numFmtId="176" fontId="6" fillId="3" borderId="2" xfId="0" applyNumberFormat="1" applyFont="1" applyFill="1" applyBorder="1" applyAlignment="1">
      <alignment horizontal="left" vertical="center" wrapText="1"/>
    </xf>
    <xf numFmtId="49" fontId="2" fillId="4" borderId="5" xfId="0" applyNumberFormat="1" applyFont="1" applyFill="1" applyBorder="1" applyAlignment="1">
      <alignment horizontal="left"/>
    </xf>
    <xf numFmtId="3" fontId="2" fillId="4" borderId="2" xfId="0" applyNumberFormat="1" applyFont="1" applyFill="1" applyBorder="1" applyAlignment="1" applyProtection="1">
      <alignment horizontal="left" vertical="center"/>
    </xf>
    <xf numFmtId="176" fontId="5" fillId="0" borderId="2" xfId="0" applyNumberFormat="1" applyFont="1" applyFill="1" applyBorder="1" applyAlignment="1">
      <alignment horizontal="right" vertical="center" wrapText="1"/>
    </xf>
    <xf numFmtId="49" fontId="2" fillId="4" borderId="0" xfId="0" applyNumberFormat="1" applyFont="1" applyFill="1" applyBorder="1" applyAlignment="1">
      <alignment horizontal="left"/>
    </xf>
    <xf numFmtId="176" fontId="6" fillId="0" borderId="2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176" fontId="6" fillId="3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left"/>
    </xf>
    <xf numFmtId="3" fontId="2" fillId="0" borderId="2" xfId="0" applyNumberFormat="1" applyFont="1" applyFill="1" applyBorder="1" applyAlignment="1" applyProtection="1">
      <alignment horizontal="left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49" fontId="2" fillId="4" borderId="7" xfId="0" applyNumberFormat="1" applyFont="1" applyFill="1" applyBorder="1" applyAlignment="1">
      <alignment horizontal="left"/>
    </xf>
    <xf numFmtId="3" fontId="2" fillId="4" borderId="1" xfId="0" applyNumberFormat="1" applyFont="1" applyFill="1" applyBorder="1" applyAlignment="1" applyProtection="1">
      <alignment horizontal="left" vertical="center"/>
    </xf>
    <xf numFmtId="49" fontId="2" fillId="4" borderId="2" xfId="0" applyNumberFormat="1" applyFont="1" applyFill="1" applyBorder="1" applyAlignment="1">
      <alignment horizontal="left"/>
    </xf>
    <xf numFmtId="176" fontId="5" fillId="5" borderId="2" xfId="0" applyNumberFormat="1" applyFont="1" applyFill="1" applyBorder="1" applyAlignment="1">
      <alignment horizontal="right" vertical="center" wrapText="1"/>
    </xf>
    <xf numFmtId="176" fontId="5" fillId="5" borderId="2" xfId="0" applyNumberFormat="1" applyFont="1" applyFill="1" applyBorder="1" applyAlignment="1">
      <alignment horizontal="center" vertical="center" wrapText="1"/>
    </xf>
    <xf numFmtId="176" fontId="2" fillId="3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/>
    <xf numFmtId="0" fontId="9" fillId="0" borderId="0" xfId="0" applyFont="1" applyFill="1" applyBorder="1" applyAlignment="1"/>
    <xf numFmtId="0" fontId="1" fillId="0" borderId="0" xfId="0" applyFont="1" applyFill="1" applyBorder="1" applyAlignment="1">
      <alignment horizontal="left"/>
    </xf>
    <xf numFmtId="0" fontId="4" fillId="0" borderId="0" xfId="0" applyFont="1" applyFill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left" vertical="center" wrapText="1"/>
    </xf>
    <xf numFmtId="176" fontId="2" fillId="0" borderId="2" xfId="0" applyNumberFormat="1" applyFont="1" applyFill="1" applyBorder="1" applyAlignment="1">
      <alignment horizontal="left" vertical="center" wrapText="1"/>
    </xf>
    <xf numFmtId="176" fontId="2" fillId="3" borderId="2" xfId="0" applyNumberFormat="1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/>
    </xf>
    <xf numFmtId="3" fontId="2" fillId="0" borderId="2" xfId="0" applyNumberFormat="1" applyFont="1" applyFill="1" applyBorder="1" applyAlignment="1" applyProtection="1">
      <alignment horizontal="left" vertical="center"/>
    </xf>
    <xf numFmtId="176" fontId="5" fillId="0" borderId="2" xfId="0" applyNumberFormat="1" applyFont="1" applyFill="1" applyBorder="1" applyAlignment="1">
      <alignment horizontal="righ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2" xfId="0" applyFont="1" applyFill="1" applyBorder="1" applyAlignment="1">
      <alignment horizontal="left"/>
    </xf>
    <xf numFmtId="176" fontId="2" fillId="0" borderId="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XFD152"/>
  <sheetViews>
    <sheetView topLeftCell="B53" workbookViewId="0">
      <selection activeCell="D37" sqref="D37"/>
    </sheetView>
  </sheetViews>
  <sheetFormatPr defaultColWidth="9" defaultRowHeight="14.25"/>
  <cols>
    <col min="1" max="1" width="13.875" style="4" hidden="1" customWidth="1"/>
    <col min="2" max="2" width="40.65" style="4" customWidth="1"/>
    <col min="3" max="3" width="23.0333333333333" style="4" customWidth="1"/>
    <col min="4" max="4" width="34.125" style="32" customWidth="1"/>
    <col min="5" max="16341" width="9" style="4"/>
  </cols>
  <sheetData>
    <row r="1" ht="27" customHeight="1" spans="2:2">
      <c r="B1" s="33" t="s">
        <v>0</v>
      </c>
    </row>
    <row r="2" s="1" customFormat="1" ht="69" customHeight="1" spans="2:4">
      <c r="B2" s="34" t="s">
        <v>1</v>
      </c>
      <c r="C2" s="34"/>
      <c r="D2" s="34"/>
    </row>
    <row r="3" s="2" customFormat="1" ht="18.75" customHeight="1" spans="2:4">
      <c r="B3" s="8"/>
      <c r="D3" s="9" t="s">
        <v>2</v>
      </c>
    </row>
    <row r="4" s="31" customFormat="1" ht="41" customHeight="1" spans="1:16384">
      <c r="A4" s="35" t="s">
        <v>3</v>
      </c>
      <c r="B4" s="36" t="s">
        <v>4</v>
      </c>
      <c r="C4" s="11" t="s">
        <v>5</v>
      </c>
      <c r="D4" s="12" t="s">
        <v>6</v>
      </c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r="5" s="3" customFormat="1" ht="24" customHeight="1" spans="2:4">
      <c r="B5" s="15" t="s">
        <v>7</v>
      </c>
      <c r="C5" s="16">
        <f>C9+C10+C6</f>
        <v>90049</v>
      </c>
      <c r="D5" s="66"/>
    </row>
    <row r="6" s="3" customFormat="1" ht="25" hidden="1" customHeight="1" spans="2:4">
      <c r="B6" s="15" t="s">
        <v>8</v>
      </c>
      <c r="C6" s="16">
        <f>C7</f>
        <v>0</v>
      </c>
      <c r="D6" s="66"/>
    </row>
    <row r="7" s="3" customFormat="1" ht="25" hidden="1" customHeight="1" spans="2:4">
      <c r="B7" s="15" t="s">
        <v>9</v>
      </c>
      <c r="C7" s="16">
        <f>SUM(C8:C8)</f>
        <v>0</v>
      </c>
      <c r="D7" s="66"/>
    </row>
    <row r="8" s="3" customFormat="1" ht="25" hidden="1" customHeight="1" spans="2:4">
      <c r="B8" s="18"/>
      <c r="C8" s="19"/>
      <c r="D8" s="65"/>
    </row>
    <row r="9" s="3" customFormat="1" ht="25" hidden="1" customHeight="1" spans="2:4">
      <c r="B9" s="15" t="s">
        <v>10</v>
      </c>
      <c r="C9" s="16">
        <f>C14+C31+C40+C60+C72+C89+C110+C124+C139+C151+C152</f>
        <v>50</v>
      </c>
      <c r="D9" s="66"/>
    </row>
    <row r="10" s="3" customFormat="1" ht="25" hidden="1" customHeight="1" spans="2:4">
      <c r="B10" s="15" t="s">
        <v>11</v>
      </c>
      <c r="C10" s="16">
        <f>C11+C12</f>
        <v>89999</v>
      </c>
      <c r="D10" s="66"/>
    </row>
    <row r="11" s="3" customFormat="1" ht="25" hidden="1" customHeight="1" spans="2:4">
      <c r="B11" s="21" t="s">
        <v>12</v>
      </c>
      <c r="C11" s="16">
        <f>C16+C33+C42+C62+C74+C91+C112+C126+C141</f>
        <v>32113</v>
      </c>
      <c r="D11" s="66"/>
    </row>
    <row r="12" s="3" customFormat="1" ht="25" hidden="1" customHeight="1" spans="2:4">
      <c r="B12" s="21" t="s">
        <v>13</v>
      </c>
      <c r="C12" s="16">
        <f>SUM(C17,C34,C43,C63,C75,C92,C113,C127,C142)</f>
        <v>57886</v>
      </c>
      <c r="D12" s="66"/>
    </row>
    <row r="13" s="3" customFormat="1" ht="25" customHeight="1" spans="2:4">
      <c r="B13" s="22" t="s">
        <v>14</v>
      </c>
      <c r="C13" s="23">
        <f>C14+C15</f>
        <v>2900</v>
      </c>
      <c r="D13" s="48"/>
    </row>
    <row r="14" s="3" customFormat="1" ht="25" customHeight="1" spans="1:4">
      <c r="A14" s="25" t="s">
        <v>15</v>
      </c>
      <c r="B14" s="26" t="s">
        <v>16</v>
      </c>
      <c r="C14" s="27">
        <v>50</v>
      </c>
      <c r="D14" s="42" t="s">
        <v>17</v>
      </c>
    </row>
    <row r="15" s="3" customFormat="1" ht="25" hidden="1" customHeight="1" spans="2:4">
      <c r="B15" s="22" t="s">
        <v>18</v>
      </c>
      <c r="C15" s="23">
        <f>C16+C17</f>
        <v>2850</v>
      </c>
      <c r="D15" s="48"/>
    </row>
    <row r="16" s="3" customFormat="1" ht="25" hidden="1" customHeight="1" spans="2:4">
      <c r="B16" s="22" t="s">
        <v>19</v>
      </c>
      <c r="C16" s="23">
        <f>SUM(C18:C22)+C27+C28+C29</f>
        <v>241</v>
      </c>
      <c r="D16" s="48"/>
    </row>
    <row r="17" s="3" customFormat="1" ht="25" hidden="1" customHeight="1" spans="2:4">
      <c r="B17" s="22" t="s">
        <v>20</v>
      </c>
      <c r="C17" s="23">
        <f>SUM(C23:C26)</f>
        <v>2609</v>
      </c>
      <c r="D17" s="48"/>
    </row>
    <row r="18" s="3" customFormat="1" ht="25" customHeight="1" spans="1:4">
      <c r="A18" s="25" t="s">
        <v>21</v>
      </c>
      <c r="B18" s="26" t="s">
        <v>22</v>
      </c>
      <c r="C18" s="27">
        <v>180</v>
      </c>
      <c r="D18" s="42"/>
    </row>
    <row r="19" s="3" customFormat="1" ht="25" customHeight="1" spans="1:4">
      <c r="A19" s="25" t="s">
        <v>23</v>
      </c>
      <c r="B19" s="26" t="s">
        <v>24</v>
      </c>
      <c r="C19" s="27">
        <v>61</v>
      </c>
      <c r="D19" s="42"/>
    </row>
    <row r="20" s="3" customFormat="1" ht="25" hidden="1" customHeight="1" spans="1:4">
      <c r="A20" s="25" t="s">
        <v>25</v>
      </c>
      <c r="B20" s="26" t="s">
        <v>26</v>
      </c>
      <c r="C20" s="27"/>
      <c r="D20" s="42"/>
    </row>
    <row r="21" s="3" customFormat="1" ht="25" hidden="1" customHeight="1" spans="1:4">
      <c r="A21" s="25" t="s">
        <v>27</v>
      </c>
      <c r="B21" s="26" t="s">
        <v>28</v>
      </c>
      <c r="C21" s="27"/>
      <c r="D21" s="42"/>
    </row>
    <row r="22" s="3" customFormat="1" ht="25" hidden="1" customHeight="1" spans="1:4">
      <c r="A22" s="25" t="s">
        <v>29</v>
      </c>
      <c r="B22" s="26" t="s">
        <v>30</v>
      </c>
      <c r="C22" s="27"/>
      <c r="D22" s="42"/>
    </row>
    <row r="23" s="3" customFormat="1" ht="25" customHeight="1" spans="1:4">
      <c r="A23" s="25" t="s">
        <v>31</v>
      </c>
      <c r="B23" s="26" t="s">
        <v>32</v>
      </c>
      <c r="C23" s="27">
        <v>76</v>
      </c>
      <c r="D23" s="42"/>
    </row>
    <row r="24" s="3" customFormat="1" ht="25" customHeight="1" spans="1:4">
      <c r="A24" s="25" t="s">
        <v>33</v>
      </c>
      <c r="B24" s="26" t="s">
        <v>34</v>
      </c>
      <c r="C24" s="27">
        <v>1035</v>
      </c>
      <c r="D24" s="42"/>
    </row>
    <row r="25" s="3" customFormat="1" ht="25" customHeight="1" spans="1:4">
      <c r="A25" s="25" t="s">
        <v>35</v>
      </c>
      <c r="B25" s="26" t="s">
        <v>36</v>
      </c>
      <c r="C25" s="27">
        <v>415</v>
      </c>
      <c r="D25" s="42"/>
    </row>
    <row r="26" s="3" customFormat="1" ht="25" customHeight="1" spans="1:4">
      <c r="A26" s="25" t="s">
        <v>37</v>
      </c>
      <c r="B26" s="26" t="s">
        <v>38</v>
      </c>
      <c r="C26" s="27">
        <v>1083</v>
      </c>
      <c r="D26" s="42"/>
    </row>
    <row r="27" s="3" customFormat="1" ht="25" hidden="1" customHeight="1" spans="1:4">
      <c r="A27" s="25" t="s">
        <v>39</v>
      </c>
      <c r="B27" s="26" t="s">
        <v>40</v>
      </c>
      <c r="C27" s="27"/>
      <c r="D27" s="42"/>
    </row>
    <row r="28" s="3" customFormat="1" ht="25" hidden="1" customHeight="1" spans="1:4">
      <c r="A28" s="25" t="s">
        <v>41</v>
      </c>
      <c r="B28" s="26" t="s">
        <v>42</v>
      </c>
      <c r="C28" s="27"/>
      <c r="D28" s="42"/>
    </row>
    <row r="29" s="3" customFormat="1" ht="25" hidden="1" customHeight="1" spans="1:4">
      <c r="A29" s="25" t="s">
        <v>43</v>
      </c>
      <c r="B29" s="26" t="s">
        <v>44</v>
      </c>
      <c r="C29" s="27"/>
      <c r="D29" s="42"/>
    </row>
    <row r="30" s="3" customFormat="1" ht="25" customHeight="1" spans="2:4">
      <c r="B30" s="22" t="s">
        <v>45</v>
      </c>
      <c r="C30" s="23">
        <f>C31+C32</f>
        <v>5527</v>
      </c>
      <c r="D30" s="48"/>
    </row>
    <row r="31" s="3" customFormat="1" ht="25" hidden="1" customHeight="1" spans="1:4">
      <c r="A31" s="25" t="s">
        <v>46</v>
      </c>
      <c r="B31" s="26" t="s">
        <v>47</v>
      </c>
      <c r="C31" s="27"/>
      <c r="D31" s="42"/>
    </row>
    <row r="32" s="3" customFormat="1" ht="25" hidden="1" customHeight="1" spans="2:4">
      <c r="B32" s="22" t="s">
        <v>48</v>
      </c>
      <c r="C32" s="23">
        <f>C33+C34</f>
        <v>5527</v>
      </c>
      <c r="D32" s="48"/>
    </row>
    <row r="33" s="3" customFormat="1" ht="25" hidden="1" customHeight="1" spans="2:4">
      <c r="B33" s="22" t="s">
        <v>19</v>
      </c>
      <c r="C33" s="23">
        <f>C37+C38</f>
        <v>3400</v>
      </c>
      <c r="D33" s="48"/>
    </row>
    <row r="34" s="3" customFormat="1" ht="25" hidden="1" customHeight="1" spans="2:4">
      <c r="B34" s="22" t="s">
        <v>20</v>
      </c>
      <c r="C34" s="23">
        <f>SUM(C35:C36)</f>
        <v>2127</v>
      </c>
      <c r="D34" s="48"/>
    </row>
    <row r="35" s="3" customFormat="1" ht="25" customHeight="1" spans="1:4">
      <c r="A35" s="25" t="s">
        <v>49</v>
      </c>
      <c r="B35" s="26" t="s">
        <v>50</v>
      </c>
      <c r="C35" s="27">
        <v>766</v>
      </c>
      <c r="D35" s="42"/>
    </row>
    <row r="36" s="3" customFormat="1" ht="25" customHeight="1" spans="1:4">
      <c r="A36" s="25" t="s">
        <v>51</v>
      </c>
      <c r="B36" s="26" t="s">
        <v>52</v>
      </c>
      <c r="C36" s="27">
        <v>1361</v>
      </c>
      <c r="D36" s="42"/>
    </row>
    <row r="37" s="3" customFormat="1" ht="25" customHeight="1" spans="1:4">
      <c r="A37" s="25" t="s">
        <v>53</v>
      </c>
      <c r="B37" s="26" t="s">
        <v>54</v>
      </c>
      <c r="C37" s="27">
        <v>3000</v>
      </c>
      <c r="D37" s="42"/>
    </row>
    <row r="38" s="3" customFormat="1" ht="25" customHeight="1" spans="1:4">
      <c r="A38" s="25" t="s">
        <v>55</v>
      </c>
      <c r="B38" s="26" t="s">
        <v>56</v>
      </c>
      <c r="C38" s="27">
        <v>400</v>
      </c>
      <c r="D38" s="42"/>
    </row>
    <row r="39" s="3" customFormat="1" ht="25" customHeight="1" spans="2:4">
      <c r="B39" s="22" t="s">
        <v>57</v>
      </c>
      <c r="C39" s="23">
        <f>C40+C41</f>
        <v>10709</v>
      </c>
      <c r="D39" s="48"/>
    </row>
    <row r="40" s="3" customFormat="1" ht="25" hidden="1" customHeight="1" spans="1:4">
      <c r="A40" s="25" t="s">
        <v>58</v>
      </c>
      <c r="B40" s="26" t="s">
        <v>59</v>
      </c>
      <c r="C40" s="27"/>
      <c r="D40" s="42"/>
    </row>
    <row r="41" s="3" customFormat="1" ht="25" hidden="1" customHeight="1" spans="2:4">
      <c r="B41" s="22" t="s">
        <v>60</v>
      </c>
      <c r="C41" s="23">
        <f>C42+C43</f>
        <v>10709</v>
      </c>
      <c r="D41" s="48"/>
    </row>
    <row r="42" s="3" customFormat="1" ht="25" hidden="1" customHeight="1" spans="2:4">
      <c r="B42" s="22" t="s">
        <v>19</v>
      </c>
      <c r="C42" s="23">
        <f>C44+C45+C46+C58</f>
        <v>5140</v>
      </c>
      <c r="D42" s="48"/>
    </row>
    <row r="43" s="3" customFormat="1" ht="25" hidden="1" customHeight="1" spans="2:4">
      <c r="B43" s="22" t="s">
        <v>20</v>
      </c>
      <c r="C43" s="23">
        <f>SUM(C47:C57)</f>
        <v>5569</v>
      </c>
      <c r="D43" s="48"/>
    </row>
    <row r="44" s="3" customFormat="1" ht="25" customHeight="1" spans="1:4">
      <c r="A44" s="25" t="s">
        <v>61</v>
      </c>
      <c r="B44" s="26" t="s">
        <v>62</v>
      </c>
      <c r="C44" s="27">
        <v>35</v>
      </c>
      <c r="D44" s="42"/>
    </row>
    <row r="45" s="3" customFormat="1" ht="25" customHeight="1" spans="1:4">
      <c r="A45" s="25" t="s">
        <v>63</v>
      </c>
      <c r="B45" s="26" t="s">
        <v>64</v>
      </c>
      <c r="C45" s="27">
        <v>886</v>
      </c>
      <c r="D45" s="42"/>
    </row>
    <row r="46" s="3" customFormat="1" ht="25" customHeight="1" spans="1:4">
      <c r="A46" s="25" t="s">
        <v>65</v>
      </c>
      <c r="B46" s="26" t="s">
        <v>66</v>
      </c>
      <c r="C46" s="27">
        <v>3760</v>
      </c>
      <c r="D46" s="42"/>
    </row>
    <row r="47" s="3" customFormat="1" ht="25" customHeight="1" spans="1:4">
      <c r="A47" s="25" t="s">
        <v>67</v>
      </c>
      <c r="B47" s="26" t="s">
        <v>68</v>
      </c>
      <c r="C47" s="27">
        <v>1520</v>
      </c>
      <c r="D47" s="42"/>
    </row>
    <row r="48" s="3" customFormat="1" ht="25" customHeight="1" spans="1:4">
      <c r="A48" s="25" t="s">
        <v>69</v>
      </c>
      <c r="B48" s="26" t="s">
        <v>70</v>
      </c>
      <c r="C48" s="27">
        <v>430</v>
      </c>
      <c r="D48" s="42"/>
    </row>
    <row r="49" s="3" customFormat="1" ht="25" customHeight="1" spans="1:4">
      <c r="A49" s="25" t="s">
        <v>71</v>
      </c>
      <c r="B49" s="26" t="s">
        <v>72</v>
      </c>
      <c r="C49" s="27">
        <v>250</v>
      </c>
      <c r="D49" s="42"/>
    </row>
    <row r="50" s="3" customFormat="1" ht="25" customHeight="1" spans="1:4">
      <c r="A50" s="25" t="s">
        <v>73</v>
      </c>
      <c r="B50" s="26" t="s">
        <v>74</v>
      </c>
      <c r="C50" s="27">
        <v>320</v>
      </c>
      <c r="D50" s="42"/>
    </row>
    <row r="51" s="3" customFormat="1" ht="25" customHeight="1" spans="1:4">
      <c r="A51" s="25" t="s">
        <v>75</v>
      </c>
      <c r="B51" s="26" t="s">
        <v>76</v>
      </c>
      <c r="C51" s="27">
        <v>967</v>
      </c>
      <c r="D51" s="42"/>
    </row>
    <row r="52" s="3" customFormat="1" ht="25" customHeight="1" spans="1:4">
      <c r="A52" s="25" t="s">
        <v>77</v>
      </c>
      <c r="B52" s="26" t="s">
        <v>78</v>
      </c>
      <c r="C52" s="27">
        <v>227</v>
      </c>
      <c r="D52" s="42"/>
    </row>
    <row r="53" s="3" customFormat="1" ht="25" customHeight="1" spans="1:4">
      <c r="A53" s="25" t="s">
        <v>79</v>
      </c>
      <c r="B53" s="26" t="s">
        <v>80</v>
      </c>
      <c r="C53" s="27">
        <v>173</v>
      </c>
      <c r="D53" s="42"/>
    </row>
    <row r="54" s="3" customFormat="1" ht="25" hidden="1" customHeight="1" spans="1:4">
      <c r="A54" s="25" t="s">
        <v>81</v>
      </c>
      <c r="B54" s="26" t="s">
        <v>82</v>
      </c>
      <c r="C54" s="27"/>
      <c r="D54" s="42"/>
    </row>
    <row r="55" s="3" customFormat="1" ht="25" customHeight="1" spans="1:4">
      <c r="A55" s="25" t="s">
        <v>83</v>
      </c>
      <c r="B55" s="26" t="s">
        <v>84</v>
      </c>
      <c r="C55" s="27">
        <v>1362</v>
      </c>
      <c r="D55" s="42"/>
    </row>
    <row r="56" s="3" customFormat="1" ht="25" customHeight="1" spans="1:4">
      <c r="A56" s="25" t="s">
        <v>85</v>
      </c>
      <c r="B56" s="26" t="s">
        <v>86</v>
      </c>
      <c r="C56" s="27">
        <v>200</v>
      </c>
      <c r="D56" s="42"/>
    </row>
    <row r="57" s="3" customFormat="1" ht="25" customHeight="1" spans="1:4">
      <c r="A57" s="25" t="s">
        <v>87</v>
      </c>
      <c r="B57" s="26" t="s">
        <v>88</v>
      </c>
      <c r="C57" s="27">
        <v>120</v>
      </c>
      <c r="D57" s="42"/>
    </row>
    <row r="58" s="3" customFormat="1" ht="25" customHeight="1" spans="1:4">
      <c r="A58" s="25"/>
      <c r="B58" s="26" t="s">
        <v>89</v>
      </c>
      <c r="C58" s="27">
        <v>459</v>
      </c>
      <c r="D58" s="42"/>
    </row>
    <row r="59" s="3" customFormat="1" ht="25" customHeight="1" spans="2:4">
      <c r="B59" s="22" t="s">
        <v>90</v>
      </c>
      <c r="C59" s="23">
        <f>C60+C61</f>
        <v>1399</v>
      </c>
      <c r="D59" s="48"/>
    </row>
    <row r="60" s="3" customFormat="1" ht="25" hidden="1" customHeight="1" spans="1:4">
      <c r="A60" s="25" t="s">
        <v>91</v>
      </c>
      <c r="B60" s="26" t="s">
        <v>92</v>
      </c>
      <c r="C60" s="27"/>
      <c r="D60" s="42"/>
    </row>
    <row r="61" s="3" customFormat="1" ht="25" hidden="1" customHeight="1" spans="2:4">
      <c r="B61" s="22" t="s">
        <v>93</v>
      </c>
      <c r="C61" s="23">
        <f>C62+C63</f>
        <v>1399</v>
      </c>
      <c r="D61" s="48"/>
    </row>
    <row r="62" s="3" customFormat="1" ht="25" hidden="1" customHeight="1" spans="2:4">
      <c r="B62" s="22" t="s">
        <v>19</v>
      </c>
      <c r="C62" s="23">
        <f>SUM(C64:C65,C70)</f>
        <v>250</v>
      </c>
      <c r="D62" s="48"/>
    </row>
    <row r="63" s="3" customFormat="1" ht="25" hidden="1" customHeight="1" spans="2:4">
      <c r="B63" s="22" t="s">
        <v>20</v>
      </c>
      <c r="C63" s="23">
        <f>SUM(C66:C69)</f>
        <v>1149</v>
      </c>
      <c r="D63" s="48"/>
    </row>
    <row r="64" s="3" customFormat="1" ht="25" customHeight="1" spans="1:4">
      <c r="A64" s="25" t="s">
        <v>94</v>
      </c>
      <c r="B64" s="26" t="s">
        <v>95</v>
      </c>
      <c r="C64" s="27">
        <v>20</v>
      </c>
      <c r="D64" s="42"/>
    </row>
    <row r="65" s="3" customFormat="1" ht="25" customHeight="1" spans="1:4">
      <c r="A65" s="25" t="s">
        <v>96</v>
      </c>
      <c r="B65" s="26" t="s">
        <v>97</v>
      </c>
      <c r="C65" s="27">
        <v>230</v>
      </c>
      <c r="D65" s="42"/>
    </row>
    <row r="66" s="3" customFormat="1" ht="25" customHeight="1" spans="1:4">
      <c r="A66" s="25" t="s">
        <v>98</v>
      </c>
      <c r="B66" s="26" t="s">
        <v>99</v>
      </c>
      <c r="C66" s="27">
        <v>256</v>
      </c>
      <c r="D66" s="42"/>
    </row>
    <row r="67" s="3" customFormat="1" ht="25" customHeight="1" spans="1:4">
      <c r="A67" s="25" t="s">
        <v>100</v>
      </c>
      <c r="B67" s="26" t="s">
        <v>101</v>
      </c>
      <c r="C67" s="27">
        <v>110</v>
      </c>
      <c r="D67" s="42"/>
    </row>
    <row r="68" s="3" customFormat="1" ht="25" customHeight="1" spans="1:4">
      <c r="A68" s="25" t="s">
        <v>102</v>
      </c>
      <c r="B68" s="26" t="s">
        <v>103</v>
      </c>
      <c r="C68" s="27">
        <v>410</v>
      </c>
      <c r="D68" s="42"/>
    </row>
    <row r="69" s="3" customFormat="1" ht="25" customHeight="1" spans="1:4">
      <c r="A69" s="25" t="s">
        <v>104</v>
      </c>
      <c r="B69" s="26" t="s">
        <v>105</v>
      </c>
      <c r="C69" s="27">
        <v>373</v>
      </c>
      <c r="D69" s="42"/>
    </row>
    <row r="70" s="3" customFormat="1" ht="25" hidden="1" customHeight="1" spans="1:4">
      <c r="A70" s="25" t="s">
        <v>106</v>
      </c>
      <c r="B70" s="26" t="s">
        <v>107</v>
      </c>
      <c r="C70" s="27"/>
      <c r="D70" s="42"/>
    </row>
    <row r="71" s="3" customFormat="1" ht="25" customHeight="1" spans="2:4">
      <c r="B71" s="22" t="s">
        <v>108</v>
      </c>
      <c r="C71" s="23">
        <f>C72+C73</f>
        <v>11570</v>
      </c>
      <c r="D71" s="48"/>
    </row>
    <row r="72" s="3" customFormat="1" ht="25" hidden="1" customHeight="1" spans="1:4">
      <c r="A72" s="25" t="s">
        <v>109</v>
      </c>
      <c r="B72" s="26" t="s">
        <v>110</v>
      </c>
      <c r="C72" s="27"/>
      <c r="D72" s="42"/>
    </row>
    <row r="73" s="3" customFormat="1" ht="25" hidden="1" customHeight="1" spans="2:4">
      <c r="B73" s="22" t="s">
        <v>111</v>
      </c>
      <c r="C73" s="23">
        <f>C74+C75</f>
        <v>11570</v>
      </c>
      <c r="D73" s="48"/>
    </row>
    <row r="74" s="3" customFormat="1" ht="25" hidden="1" customHeight="1" spans="2:4">
      <c r="B74" s="22" t="s">
        <v>19</v>
      </c>
      <c r="C74" s="23">
        <f>SUM(C76)</f>
        <v>760</v>
      </c>
      <c r="D74" s="48"/>
    </row>
    <row r="75" s="3" customFormat="1" ht="25" hidden="1" customHeight="1" spans="2:4">
      <c r="B75" s="22" t="s">
        <v>20</v>
      </c>
      <c r="C75" s="23">
        <f>SUM(C77:C87)</f>
        <v>10810</v>
      </c>
      <c r="D75" s="48"/>
    </row>
    <row r="76" s="3" customFormat="1" ht="25" customHeight="1" spans="1:4">
      <c r="A76" s="25" t="s">
        <v>112</v>
      </c>
      <c r="B76" s="26" t="s">
        <v>113</v>
      </c>
      <c r="C76" s="27">
        <v>760</v>
      </c>
      <c r="D76" s="42"/>
    </row>
    <row r="77" s="3" customFormat="1" ht="25" customHeight="1" spans="1:4">
      <c r="A77" s="25" t="s">
        <v>114</v>
      </c>
      <c r="B77" s="26" t="s">
        <v>115</v>
      </c>
      <c r="C77" s="27">
        <v>1100</v>
      </c>
      <c r="D77" s="42"/>
    </row>
    <row r="78" s="3" customFormat="1" ht="25" customHeight="1" spans="1:4">
      <c r="A78" s="25" t="s">
        <v>116</v>
      </c>
      <c r="B78" s="26" t="s">
        <v>117</v>
      </c>
      <c r="C78" s="27">
        <v>800</v>
      </c>
      <c r="D78" s="42"/>
    </row>
    <row r="79" s="3" customFormat="1" ht="25" customHeight="1" spans="1:4">
      <c r="A79" s="25" t="s">
        <v>118</v>
      </c>
      <c r="B79" s="26" t="s">
        <v>119</v>
      </c>
      <c r="C79" s="27">
        <v>800</v>
      </c>
      <c r="D79" s="42"/>
    </row>
    <row r="80" s="3" customFormat="1" ht="25" customHeight="1" spans="1:4">
      <c r="A80" s="25" t="s">
        <v>120</v>
      </c>
      <c r="B80" s="26" t="s">
        <v>121</v>
      </c>
      <c r="C80" s="27">
        <v>3051</v>
      </c>
      <c r="D80" s="42"/>
    </row>
    <row r="81" s="3" customFormat="1" ht="25" customHeight="1" spans="1:4">
      <c r="A81" s="25" t="s">
        <v>122</v>
      </c>
      <c r="B81" s="26" t="s">
        <v>123</v>
      </c>
      <c r="C81" s="27">
        <v>1000</v>
      </c>
      <c r="D81" s="42"/>
    </row>
    <row r="82" s="3" customFormat="1" ht="25" customHeight="1" spans="1:4">
      <c r="A82" s="25" t="s">
        <v>124</v>
      </c>
      <c r="B82" s="26" t="s">
        <v>125</v>
      </c>
      <c r="C82" s="27">
        <v>100</v>
      </c>
      <c r="D82" s="42"/>
    </row>
    <row r="83" s="3" customFormat="1" ht="25" customHeight="1" spans="1:4">
      <c r="A83" s="25" t="s">
        <v>126</v>
      </c>
      <c r="B83" s="26" t="s">
        <v>127</v>
      </c>
      <c r="C83" s="27">
        <v>320</v>
      </c>
      <c r="D83" s="42"/>
    </row>
    <row r="84" s="3" customFormat="1" ht="25" customHeight="1" spans="1:4">
      <c r="A84" s="25" t="s">
        <v>128</v>
      </c>
      <c r="B84" s="26" t="s">
        <v>129</v>
      </c>
      <c r="C84" s="27">
        <v>300</v>
      </c>
      <c r="D84" s="42"/>
    </row>
    <row r="85" s="3" customFormat="1" ht="25" customHeight="1" spans="1:4">
      <c r="A85" s="25" t="s">
        <v>130</v>
      </c>
      <c r="B85" s="26" t="s">
        <v>131</v>
      </c>
      <c r="C85" s="27">
        <v>224</v>
      </c>
      <c r="D85" s="42"/>
    </row>
    <row r="86" s="3" customFormat="1" ht="25" customHeight="1" spans="1:4">
      <c r="A86" s="25" t="s">
        <v>132</v>
      </c>
      <c r="B86" s="26" t="s">
        <v>133</v>
      </c>
      <c r="C86" s="27">
        <v>500</v>
      </c>
      <c r="D86" s="42"/>
    </row>
    <row r="87" s="3" customFormat="1" ht="25" customHeight="1" spans="1:4">
      <c r="A87" s="25" t="s">
        <v>134</v>
      </c>
      <c r="B87" s="26" t="s">
        <v>135</v>
      </c>
      <c r="C87" s="27">
        <v>2615</v>
      </c>
      <c r="D87" s="42"/>
    </row>
    <row r="88" s="3" customFormat="1" ht="25" customHeight="1" spans="2:4">
      <c r="B88" s="22" t="s">
        <v>136</v>
      </c>
      <c r="C88" s="23">
        <f>C89+C90</f>
        <v>16930</v>
      </c>
      <c r="D88" s="48"/>
    </row>
    <row r="89" s="3" customFormat="1" ht="25" hidden="1" customHeight="1" spans="1:4">
      <c r="A89" s="25" t="s">
        <v>137</v>
      </c>
      <c r="B89" s="26" t="s">
        <v>138</v>
      </c>
      <c r="C89" s="27"/>
      <c r="D89" s="42"/>
    </row>
    <row r="90" s="3" customFormat="1" ht="25" hidden="1" customHeight="1" spans="2:4">
      <c r="B90" s="22" t="s">
        <v>139</v>
      </c>
      <c r="C90" s="23">
        <f>C91+C92</f>
        <v>16930</v>
      </c>
      <c r="D90" s="48"/>
    </row>
    <row r="91" s="3" customFormat="1" ht="25" hidden="1" customHeight="1" spans="2:4">
      <c r="B91" s="22" t="s">
        <v>19</v>
      </c>
      <c r="C91" s="23">
        <f>SUM(C93,C95,C98:C103,C105,C107)</f>
        <v>13179</v>
      </c>
      <c r="D91" s="48"/>
    </row>
    <row r="92" s="3" customFormat="1" ht="25" hidden="1" customHeight="1" spans="2:4">
      <c r="B92" s="22" t="s">
        <v>20</v>
      </c>
      <c r="C92" s="23">
        <f>SUM(C94,C96:C97,C104,C106,C108)</f>
        <v>3751</v>
      </c>
      <c r="D92" s="48"/>
    </row>
    <row r="93" s="3" customFormat="1" ht="25" customHeight="1" spans="1:4">
      <c r="A93" s="25" t="s">
        <v>140</v>
      </c>
      <c r="B93" s="26" t="s">
        <v>141</v>
      </c>
      <c r="C93" s="27">
        <v>680</v>
      </c>
      <c r="D93" s="42"/>
    </row>
    <row r="94" s="3" customFormat="1" ht="25" customHeight="1" spans="1:4">
      <c r="A94" s="25" t="s">
        <v>142</v>
      </c>
      <c r="B94" s="26" t="s">
        <v>143</v>
      </c>
      <c r="C94" s="27">
        <v>371</v>
      </c>
      <c r="D94" s="42"/>
    </row>
    <row r="95" s="3" customFormat="1" ht="25" hidden="1" customHeight="1" spans="1:4">
      <c r="A95" s="25" t="s">
        <v>144</v>
      </c>
      <c r="B95" s="26" t="s">
        <v>145</v>
      </c>
      <c r="C95" s="27">
        <v>0</v>
      </c>
      <c r="D95" s="42"/>
    </row>
    <row r="96" s="3" customFormat="1" ht="25" hidden="1" customHeight="1" spans="1:4">
      <c r="A96" s="25" t="s">
        <v>146</v>
      </c>
      <c r="B96" s="26" t="s">
        <v>147</v>
      </c>
      <c r="C96" s="27">
        <v>0</v>
      </c>
      <c r="D96" s="42"/>
    </row>
    <row r="97" s="3" customFormat="1" ht="25" customHeight="1" spans="1:4">
      <c r="A97" s="25" t="s">
        <v>148</v>
      </c>
      <c r="B97" s="26" t="s">
        <v>149</v>
      </c>
      <c r="C97" s="27">
        <v>205</v>
      </c>
      <c r="D97" s="42"/>
    </row>
    <row r="98" s="3" customFormat="1" ht="25" hidden="1" customHeight="1" spans="1:4">
      <c r="A98" s="25" t="s">
        <v>150</v>
      </c>
      <c r="B98" s="26" t="s">
        <v>151</v>
      </c>
      <c r="C98" s="27">
        <v>0</v>
      </c>
      <c r="D98" s="42"/>
    </row>
    <row r="99" s="3" customFormat="1" ht="25" customHeight="1" spans="1:4">
      <c r="A99" s="25" t="s">
        <v>152</v>
      </c>
      <c r="B99" s="26" t="s">
        <v>153</v>
      </c>
      <c r="C99" s="27">
        <v>1965</v>
      </c>
      <c r="D99" s="42"/>
    </row>
    <row r="100" s="3" customFormat="1" ht="25" customHeight="1" spans="1:4">
      <c r="A100" s="25" t="s">
        <v>154</v>
      </c>
      <c r="B100" s="26" t="s">
        <v>155</v>
      </c>
      <c r="C100" s="27">
        <v>260</v>
      </c>
      <c r="D100" s="42"/>
    </row>
    <row r="101" s="3" customFormat="1" ht="25" customHeight="1" spans="1:4">
      <c r="A101" s="25" t="s">
        <v>156</v>
      </c>
      <c r="B101" s="26" t="s">
        <v>157</v>
      </c>
      <c r="C101" s="27">
        <v>1157</v>
      </c>
      <c r="D101" s="42"/>
    </row>
    <row r="102" s="3" customFormat="1" ht="25" customHeight="1" spans="1:4">
      <c r="A102" s="25" t="s">
        <v>158</v>
      </c>
      <c r="B102" s="26" t="s">
        <v>159</v>
      </c>
      <c r="C102" s="27">
        <v>3438</v>
      </c>
      <c r="D102" s="42"/>
    </row>
    <row r="103" s="3" customFormat="1" ht="25" customHeight="1" spans="1:4">
      <c r="A103" s="25" t="s">
        <v>160</v>
      </c>
      <c r="B103" s="26" t="s">
        <v>161</v>
      </c>
      <c r="C103" s="27">
        <v>656</v>
      </c>
      <c r="D103" s="42"/>
    </row>
    <row r="104" s="3" customFormat="1" ht="25" customHeight="1" spans="1:4">
      <c r="A104" s="25" t="s">
        <v>162</v>
      </c>
      <c r="B104" s="26" t="s">
        <v>163</v>
      </c>
      <c r="C104" s="27">
        <v>152</v>
      </c>
      <c r="D104" s="42"/>
    </row>
    <row r="105" s="3" customFormat="1" ht="25" customHeight="1" spans="1:4">
      <c r="A105" s="25" t="s">
        <v>164</v>
      </c>
      <c r="B105" s="26" t="s">
        <v>165</v>
      </c>
      <c r="C105" s="27">
        <v>3111</v>
      </c>
      <c r="D105" s="42"/>
    </row>
    <row r="106" s="3" customFormat="1" ht="25" customHeight="1" spans="1:4">
      <c r="A106" s="25" t="s">
        <v>166</v>
      </c>
      <c r="B106" s="26" t="s">
        <v>167</v>
      </c>
      <c r="C106" s="27">
        <v>1333</v>
      </c>
      <c r="D106" s="42"/>
    </row>
    <row r="107" s="3" customFormat="1" ht="25" customHeight="1" spans="1:4">
      <c r="A107" s="25" t="s">
        <v>168</v>
      </c>
      <c r="B107" s="26" t="s">
        <v>169</v>
      </c>
      <c r="C107" s="27">
        <v>1912</v>
      </c>
      <c r="D107" s="42"/>
    </row>
    <row r="108" s="3" customFormat="1" ht="25" customHeight="1" spans="1:4">
      <c r="A108" s="25" t="s">
        <v>170</v>
      </c>
      <c r="B108" s="26" t="s">
        <v>171</v>
      </c>
      <c r="C108" s="27">
        <v>1690</v>
      </c>
      <c r="D108" s="42"/>
    </row>
    <row r="109" s="3" customFormat="1" ht="25" customHeight="1" spans="2:4">
      <c r="B109" s="22" t="s">
        <v>172</v>
      </c>
      <c r="C109" s="23">
        <f>C110+C111</f>
        <v>21729</v>
      </c>
      <c r="D109" s="48"/>
    </row>
    <row r="110" s="3" customFormat="1" ht="29" hidden="1" customHeight="1" spans="1:4">
      <c r="A110" s="25" t="s">
        <v>173</v>
      </c>
      <c r="B110" s="26" t="s">
        <v>174</v>
      </c>
      <c r="C110" s="27"/>
      <c r="D110" s="57"/>
    </row>
    <row r="111" s="3" customFormat="1" ht="25" hidden="1" customHeight="1" spans="2:4">
      <c r="B111" s="22" t="s">
        <v>175</v>
      </c>
      <c r="C111" s="23">
        <f>C112+C113</f>
        <v>21729</v>
      </c>
      <c r="D111" s="48"/>
    </row>
    <row r="112" s="3" customFormat="1" ht="25" hidden="1" customHeight="1" spans="2:4">
      <c r="B112" s="22" t="s">
        <v>19</v>
      </c>
      <c r="C112" s="23">
        <f>C114</f>
        <v>1272</v>
      </c>
      <c r="D112" s="48"/>
    </row>
    <row r="113" s="3" customFormat="1" ht="25" hidden="1" customHeight="1" spans="2:4">
      <c r="B113" s="22" t="s">
        <v>20</v>
      </c>
      <c r="C113" s="23">
        <f>SUM(C115:C122)</f>
        <v>20457</v>
      </c>
      <c r="D113" s="48"/>
    </row>
    <row r="114" s="3" customFormat="1" ht="25" customHeight="1" spans="1:4">
      <c r="A114" s="25" t="s">
        <v>176</v>
      </c>
      <c r="B114" s="26" t="s">
        <v>177</v>
      </c>
      <c r="C114" s="27">
        <v>1272</v>
      </c>
      <c r="D114" s="42" t="s">
        <v>178</v>
      </c>
    </row>
    <row r="115" s="3" customFormat="1" ht="25" customHeight="1" spans="1:4">
      <c r="A115" s="25" t="s">
        <v>179</v>
      </c>
      <c r="B115" s="26" t="s">
        <v>180</v>
      </c>
      <c r="C115" s="27">
        <v>3000</v>
      </c>
      <c r="D115" s="42"/>
    </row>
    <row r="116" s="3" customFormat="1" ht="25" customHeight="1" spans="1:4">
      <c r="A116" s="25" t="s">
        <v>181</v>
      </c>
      <c r="B116" s="26" t="s">
        <v>182</v>
      </c>
      <c r="C116" s="27">
        <v>969</v>
      </c>
      <c r="D116" s="42"/>
    </row>
    <row r="117" s="3" customFormat="1" ht="25" customHeight="1" spans="1:4">
      <c r="A117" s="25" t="s">
        <v>183</v>
      </c>
      <c r="B117" s="26" t="s">
        <v>184</v>
      </c>
      <c r="C117" s="27">
        <v>3000</v>
      </c>
      <c r="D117" s="42"/>
    </row>
    <row r="118" s="3" customFormat="1" ht="25" customHeight="1" spans="1:4">
      <c r="A118" s="25" t="s">
        <v>185</v>
      </c>
      <c r="B118" s="26" t="s">
        <v>186</v>
      </c>
      <c r="C118" s="27">
        <v>3489</v>
      </c>
      <c r="D118" s="42"/>
    </row>
    <row r="119" s="3" customFormat="1" ht="25" customHeight="1" spans="1:4">
      <c r="A119" s="25" t="s">
        <v>187</v>
      </c>
      <c r="B119" s="26" t="s">
        <v>188</v>
      </c>
      <c r="C119" s="27">
        <v>2865</v>
      </c>
      <c r="D119" s="42"/>
    </row>
    <row r="120" s="3" customFormat="1" ht="25" customHeight="1" spans="1:4">
      <c r="A120" s="25" t="s">
        <v>189</v>
      </c>
      <c r="B120" s="26" t="s">
        <v>190</v>
      </c>
      <c r="C120" s="27">
        <v>4264</v>
      </c>
      <c r="D120" s="42"/>
    </row>
    <row r="121" s="63" customFormat="1" ht="25" customHeight="1" spans="1:16341">
      <c r="A121" s="58"/>
      <c r="B121" s="59" t="s">
        <v>191</v>
      </c>
      <c r="C121" s="60">
        <v>1165</v>
      </c>
      <c r="D121" s="61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  <c r="AA121" s="62"/>
      <c r="AB121" s="62"/>
      <c r="AC121" s="62"/>
      <c r="AD121" s="62"/>
      <c r="AE121" s="62"/>
      <c r="AF121" s="62"/>
      <c r="AG121" s="62"/>
      <c r="AH121" s="62"/>
      <c r="AI121" s="62"/>
      <c r="AJ121" s="62"/>
      <c r="AK121" s="62"/>
      <c r="AL121" s="62"/>
      <c r="AM121" s="62"/>
      <c r="AN121" s="62"/>
      <c r="AO121" s="62"/>
      <c r="AP121" s="62"/>
      <c r="AQ121" s="62"/>
      <c r="AR121" s="62"/>
      <c r="AS121" s="62"/>
      <c r="AT121" s="62"/>
      <c r="AU121" s="62"/>
      <c r="AV121" s="62"/>
      <c r="AW121" s="62"/>
      <c r="AX121" s="62"/>
      <c r="AY121" s="62"/>
      <c r="AZ121" s="62"/>
      <c r="BA121" s="62"/>
      <c r="BB121" s="62"/>
      <c r="BC121" s="62"/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/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/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/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/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/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2"/>
      <c r="FK121" s="62"/>
      <c r="FL121" s="62"/>
      <c r="FM121" s="62"/>
      <c r="FN121" s="62"/>
      <c r="FO121" s="62"/>
      <c r="FP121" s="62"/>
      <c r="FQ121" s="62"/>
      <c r="FR121" s="62"/>
      <c r="FS121" s="62"/>
      <c r="FT121" s="62"/>
      <c r="FU121" s="62"/>
      <c r="FV121" s="62"/>
      <c r="FW121" s="62"/>
      <c r="FX121" s="62"/>
      <c r="FY121" s="62"/>
      <c r="FZ121" s="62"/>
      <c r="GA121" s="62"/>
      <c r="GB121" s="62"/>
      <c r="GC121" s="62"/>
      <c r="GD121" s="62"/>
      <c r="GE121" s="62"/>
      <c r="GF121" s="62"/>
      <c r="GG121" s="62"/>
      <c r="GH121" s="62"/>
      <c r="GI121" s="62"/>
      <c r="GJ121" s="62"/>
      <c r="GK121" s="62"/>
      <c r="GL121" s="62"/>
      <c r="GM121" s="62"/>
      <c r="GN121" s="62"/>
      <c r="GO121" s="62"/>
      <c r="GP121" s="62"/>
      <c r="GQ121" s="62"/>
      <c r="GR121" s="62"/>
      <c r="GS121" s="62"/>
      <c r="GT121" s="62"/>
      <c r="GU121" s="62"/>
      <c r="GV121" s="62"/>
      <c r="GW121" s="62"/>
      <c r="GX121" s="62"/>
      <c r="GY121" s="62"/>
      <c r="GZ121" s="62"/>
      <c r="HA121" s="62"/>
      <c r="HB121" s="62"/>
      <c r="HC121" s="62"/>
      <c r="HD121" s="62"/>
      <c r="HE121" s="62"/>
      <c r="HF121" s="62"/>
      <c r="HG121" s="62"/>
      <c r="HH121" s="62"/>
      <c r="HI121" s="62"/>
      <c r="HJ121" s="62"/>
      <c r="HK121" s="62"/>
      <c r="HL121" s="62"/>
      <c r="HM121" s="62"/>
      <c r="HN121" s="62"/>
      <c r="HO121" s="62"/>
      <c r="HP121" s="62"/>
      <c r="HQ121" s="62"/>
      <c r="HR121" s="62"/>
      <c r="HS121" s="62"/>
      <c r="HT121" s="62"/>
      <c r="HU121" s="62"/>
      <c r="HV121" s="62"/>
      <c r="HW121" s="62"/>
      <c r="HX121" s="62"/>
      <c r="HY121" s="62"/>
      <c r="HZ121" s="62"/>
      <c r="IA121" s="62"/>
      <c r="IB121" s="62"/>
      <c r="IC121" s="62"/>
      <c r="ID121" s="62"/>
      <c r="IE121" s="62"/>
      <c r="IF121" s="62"/>
      <c r="IG121" s="62"/>
      <c r="IH121" s="62"/>
      <c r="II121" s="62"/>
      <c r="IJ121" s="62"/>
      <c r="IK121" s="62"/>
      <c r="IL121" s="62"/>
      <c r="IM121" s="62"/>
      <c r="IN121" s="62"/>
      <c r="IO121" s="62"/>
      <c r="IP121" s="62"/>
      <c r="IQ121" s="62"/>
      <c r="IR121" s="62"/>
      <c r="IS121" s="62"/>
      <c r="IT121" s="62"/>
      <c r="IU121" s="62"/>
      <c r="IV121" s="62"/>
      <c r="IW121" s="62"/>
      <c r="IX121" s="62"/>
      <c r="IY121" s="62"/>
      <c r="IZ121" s="62"/>
      <c r="JA121" s="62"/>
      <c r="JB121" s="62"/>
      <c r="JC121" s="62"/>
      <c r="JD121" s="62"/>
      <c r="JE121" s="62"/>
      <c r="JF121" s="62"/>
      <c r="JG121" s="62"/>
      <c r="JH121" s="62"/>
      <c r="JI121" s="62"/>
      <c r="JJ121" s="62"/>
      <c r="JK121" s="62"/>
      <c r="JL121" s="62"/>
      <c r="JM121" s="62"/>
      <c r="JN121" s="62"/>
      <c r="JO121" s="62"/>
      <c r="JP121" s="62"/>
      <c r="JQ121" s="62"/>
      <c r="JR121" s="62"/>
      <c r="JS121" s="62"/>
      <c r="JT121" s="62"/>
      <c r="JU121" s="62"/>
      <c r="JV121" s="62"/>
      <c r="JW121" s="62"/>
      <c r="JX121" s="62"/>
      <c r="JY121" s="62"/>
      <c r="JZ121" s="62"/>
      <c r="KA121" s="62"/>
      <c r="KB121" s="62"/>
      <c r="KC121" s="62"/>
      <c r="KD121" s="62"/>
      <c r="KE121" s="62"/>
      <c r="KF121" s="62"/>
      <c r="KG121" s="62"/>
      <c r="KH121" s="62"/>
      <c r="KI121" s="62"/>
      <c r="KJ121" s="62"/>
      <c r="KK121" s="62"/>
      <c r="KL121" s="62"/>
      <c r="KM121" s="62"/>
      <c r="KN121" s="62"/>
      <c r="KO121" s="62"/>
      <c r="KP121" s="62"/>
      <c r="KQ121" s="62"/>
      <c r="KR121" s="62"/>
      <c r="KS121" s="62"/>
      <c r="KT121" s="62"/>
      <c r="KU121" s="62"/>
      <c r="KV121" s="62"/>
      <c r="KW121" s="62"/>
      <c r="KX121" s="62"/>
      <c r="KY121" s="62"/>
      <c r="KZ121" s="62"/>
      <c r="LA121" s="62"/>
      <c r="LB121" s="62"/>
      <c r="LC121" s="62"/>
      <c r="LD121" s="62"/>
      <c r="LE121" s="62"/>
      <c r="LF121" s="62"/>
      <c r="LG121" s="62"/>
      <c r="LH121" s="62"/>
      <c r="LI121" s="62"/>
      <c r="LJ121" s="62"/>
      <c r="LK121" s="62"/>
      <c r="LL121" s="62"/>
      <c r="LM121" s="62"/>
      <c r="LN121" s="62"/>
      <c r="LO121" s="62"/>
      <c r="LP121" s="62"/>
      <c r="LQ121" s="62"/>
      <c r="LR121" s="62"/>
      <c r="LS121" s="62"/>
      <c r="LT121" s="62"/>
      <c r="LU121" s="62"/>
      <c r="LV121" s="62"/>
      <c r="LW121" s="62"/>
      <c r="LX121" s="62"/>
      <c r="LY121" s="62"/>
      <c r="LZ121" s="62"/>
      <c r="MA121" s="62"/>
      <c r="MB121" s="62"/>
      <c r="MC121" s="62"/>
      <c r="MD121" s="62"/>
      <c r="ME121" s="62"/>
      <c r="MF121" s="62"/>
      <c r="MG121" s="62"/>
      <c r="MH121" s="62"/>
      <c r="MI121" s="62"/>
      <c r="MJ121" s="62"/>
      <c r="MK121" s="62"/>
      <c r="ML121" s="62"/>
      <c r="MM121" s="62"/>
      <c r="MN121" s="62"/>
      <c r="MO121" s="62"/>
      <c r="MP121" s="62"/>
      <c r="MQ121" s="62"/>
      <c r="MR121" s="62"/>
      <c r="MS121" s="62"/>
      <c r="MT121" s="62"/>
      <c r="MU121" s="62"/>
      <c r="MV121" s="62"/>
      <c r="MW121" s="62"/>
      <c r="MX121" s="62"/>
      <c r="MY121" s="62"/>
      <c r="MZ121" s="62"/>
      <c r="NA121" s="62"/>
      <c r="NB121" s="62"/>
      <c r="NC121" s="62"/>
      <c r="ND121" s="62"/>
      <c r="NE121" s="62"/>
      <c r="NF121" s="62"/>
      <c r="NG121" s="62"/>
      <c r="NH121" s="62"/>
      <c r="NI121" s="62"/>
      <c r="NJ121" s="62"/>
      <c r="NK121" s="62"/>
      <c r="NL121" s="62"/>
      <c r="NM121" s="62"/>
      <c r="NN121" s="62"/>
      <c r="NO121" s="62"/>
      <c r="NP121" s="62"/>
      <c r="NQ121" s="62"/>
      <c r="NR121" s="62"/>
      <c r="NS121" s="62"/>
      <c r="NT121" s="62"/>
      <c r="NU121" s="62"/>
      <c r="NV121" s="62"/>
      <c r="NW121" s="62"/>
      <c r="NX121" s="62"/>
      <c r="NY121" s="62"/>
      <c r="NZ121" s="62"/>
      <c r="OA121" s="62"/>
      <c r="OB121" s="62"/>
      <c r="OC121" s="62"/>
      <c r="OD121" s="62"/>
      <c r="OE121" s="62"/>
      <c r="OF121" s="62"/>
      <c r="OG121" s="62"/>
      <c r="OH121" s="62"/>
      <c r="OI121" s="62"/>
      <c r="OJ121" s="62"/>
      <c r="OK121" s="62"/>
      <c r="OL121" s="62"/>
      <c r="OM121" s="62"/>
      <c r="ON121" s="62"/>
      <c r="OO121" s="62"/>
      <c r="OP121" s="62"/>
      <c r="OQ121" s="62"/>
      <c r="OR121" s="62"/>
      <c r="OS121" s="62"/>
      <c r="OT121" s="62"/>
      <c r="OU121" s="62"/>
      <c r="OV121" s="62"/>
      <c r="OW121" s="62"/>
      <c r="OX121" s="62"/>
      <c r="OY121" s="62"/>
      <c r="OZ121" s="62"/>
      <c r="PA121" s="62"/>
      <c r="PB121" s="62"/>
      <c r="PC121" s="62"/>
      <c r="PD121" s="62"/>
      <c r="PE121" s="62"/>
      <c r="PF121" s="62"/>
      <c r="PG121" s="62"/>
      <c r="PH121" s="62"/>
      <c r="PI121" s="62"/>
      <c r="PJ121" s="62"/>
      <c r="PK121" s="62"/>
      <c r="PL121" s="62"/>
      <c r="PM121" s="62"/>
      <c r="PN121" s="62"/>
      <c r="PO121" s="62"/>
      <c r="PP121" s="62"/>
      <c r="PQ121" s="62"/>
      <c r="PR121" s="62"/>
      <c r="PS121" s="62"/>
      <c r="PT121" s="62"/>
      <c r="PU121" s="62"/>
      <c r="PV121" s="62"/>
      <c r="PW121" s="62"/>
      <c r="PX121" s="62"/>
      <c r="PY121" s="62"/>
      <c r="PZ121" s="62"/>
      <c r="QA121" s="62"/>
      <c r="QB121" s="62"/>
      <c r="QC121" s="62"/>
      <c r="QD121" s="62"/>
      <c r="QE121" s="62"/>
      <c r="QF121" s="62"/>
      <c r="QG121" s="62"/>
      <c r="QH121" s="62"/>
      <c r="QI121" s="62"/>
      <c r="QJ121" s="62"/>
      <c r="QK121" s="62"/>
      <c r="QL121" s="62"/>
      <c r="QM121" s="62"/>
      <c r="QN121" s="62"/>
      <c r="QO121" s="62"/>
      <c r="QP121" s="62"/>
      <c r="QQ121" s="62"/>
      <c r="QR121" s="62"/>
      <c r="QS121" s="62"/>
      <c r="QT121" s="62"/>
      <c r="QU121" s="62"/>
      <c r="QV121" s="62"/>
      <c r="QW121" s="62"/>
      <c r="QX121" s="62"/>
      <c r="QY121" s="62"/>
      <c r="QZ121" s="62"/>
      <c r="RA121" s="62"/>
      <c r="RB121" s="62"/>
      <c r="RC121" s="62"/>
      <c r="RD121" s="62"/>
      <c r="RE121" s="62"/>
      <c r="RF121" s="62"/>
      <c r="RG121" s="62"/>
      <c r="RH121" s="62"/>
      <c r="RI121" s="62"/>
      <c r="RJ121" s="62"/>
      <c r="RK121" s="62"/>
      <c r="RL121" s="62"/>
      <c r="RM121" s="62"/>
      <c r="RN121" s="62"/>
      <c r="RO121" s="62"/>
      <c r="RP121" s="62"/>
      <c r="RQ121" s="62"/>
      <c r="RR121" s="62"/>
      <c r="RS121" s="62"/>
      <c r="RT121" s="62"/>
      <c r="RU121" s="62"/>
      <c r="RV121" s="62"/>
      <c r="RW121" s="62"/>
      <c r="RX121" s="62"/>
      <c r="RY121" s="62"/>
      <c r="RZ121" s="62"/>
      <c r="SA121" s="62"/>
      <c r="SB121" s="62"/>
      <c r="SC121" s="62"/>
      <c r="SD121" s="62"/>
      <c r="SE121" s="62"/>
      <c r="SF121" s="62"/>
      <c r="SG121" s="62"/>
      <c r="SH121" s="62"/>
      <c r="SI121" s="62"/>
      <c r="SJ121" s="62"/>
      <c r="SK121" s="62"/>
      <c r="SL121" s="62"/>
      <c r="SM121" s="62"/>
      <c r="SN121" s="62"/>
      <c r="SO121" s="62"/>
      <c r="SP121" s="62"/>
      <c r="SQ121" s="62"/>
      <c r="SR121" s="62"/>
      <c r="SS121" s="62"/>
      <c r="ST121" s="62"/>
      <c r="SU121" s="62"/>
      <c r="SV121" s="62"/>
      <c r="SW121" s="62"/>
      <c r="SX121" s="62"/>
      <c r="SY121" s="62"/>
      <c r="SZ121" s="62"/>
      <c r="TA121" s="62"/>
      <c r="TB121" s="62"/>
      <c r="TC121" s="62"/>
      <c r="TD121" s="62"/>
      <c r="TE121" s="62"/>
      <c r="TF121" s="62"/>
      <c r="TG121" s="62"/>
      <c r="TH121" s="62"/>
      <c r="TI121" s="62"/>
      <c r="TJ121" s="62"/>
      <c r="TK121" s="62"/>
      <c r="TL121" s="62"/>
      <c r="TM121" s="62"/>
      <c r="TN121" s="62"/>
      <c r="TO121" s="62"/>
      <c r="TP121" s="62"/>
      <c r="TQ121" s="62"/>
      <c r="TR121" s="62"/>
      <c r="TS121" s="62"/>
      <c r="TT121" s="62"/>
      <c r="TU121" s="62"/>
      <c r="TV121" s="62"/>
      <c r="TW121" s="62"/>
      <c r="TX121" s="62"/>
      <c r="TY121" s="62"/>
      <c r="TZ121" s="62"/>
      <c r="UA121" s="62"/>
      <c r="UB121" s="62"/>
      <c r="UC121" s="62"/>
      <c r="UD121" s="62"/>
      <c r="UE121" s="62"/>
      <c r="UF121" s="62"/>
      <c r="UG121" s="62"/>
      <c r="UH121" s="62"/>
      <c r="UI121" s="62"/>
      <c r="UJ121" s="62"/>
      <c r="UK121" s="62"/>
      <c r="UL121" s="62"/>
      <c r="UM121" s="62"/>
      <c r="UN121" s="62"/>
      <c r="UO121" s="62"/>
      <c r="UP121" s="62"/>
      <c r="UQ121" s="62"/>
      <c r="UR121" s="62"/>
      <c r="US121" s="62"/>
      <c r="UT121" s="62"/>
      <c r="UU121" s="62"/>
      <c r="UV121" s="62"/>
      <c r="UW121" s="62"/>
      <c r="UX121" s="62"/>
      <c r="UY121" s="62"/>
      <c r="UZ121" s="62"/>
      <c r="VA121" s="62"/>
      <c r="VB121" s="62"/>
      <c r="VC121" s="62"/>
      <c r="VD121" s="62"/>
      <c r="VE121" s="62"/>
      <c r="VF121" s="62"/>
      <c r="VG121" s="62"/>
      <c r="VH121" s="62"/>
      <c r="VI121" s="62"/>
      <c r="VJ121" s="62"/>
      <c r="VK121" s="62"/>
      <c r="VL121" s="62"/>
      <c r="VM121" s="62"/>
      <c r="VN121" s="62"/>
      <c r="VO121" s="62"/>
      <c r="VP121" s="62"/>
      <c r="VQ121" s="62"/>
      <c r="VR121" s="62"/>
      <c r="VS121" s="62"/>
      <c r="VT121" s="62"/>
      <c r="VU121" s="62"/>
      <c r="VV121" s="62"/>
      <c r="VW121" s="62"/>
      <c r="VX121" s="62"/>
      <c r="VY121" s="62"/>
      <c r="VZ121" s="62"/>
      <c r="WA121" s="62"/>
      <c r="WB121" s="62"/>
      <c r="WC121" s="62"/>
      <c r="WD121" s="62"/>
      <c r="WE121" s="62"/>
      <c r="WF121" s="62"/>
      <c r="WG121" s="62"/>
      <c r="WH121" s="62"/>
      <c r="WI121" s="62"/>
      <c r="WJ121" s="62"/>
      <c r="WK121" s="62"/>
      <c r="WL121" s="62"/>
      <c r="WM121" s="62"/>
      <c r="WN121" s="62"/>
      <c r="WO121" s="62"/>
      <c r="WP121" s="62"/>
      <c r="WQ121" s="62"/>
      <c r="WR121" s="62"/>
      <c r="WS121" s="62"/>
      <c r="WT121" s="62"/>
      <c r="WU121" s="62"/>
      <c r="WV121" s="62"/>
      <c r="WW121" s="62"/>
      <c r="WX121" s="62"/>
      <c r="WY121" s="62"/>
      <c r="WZ121" s="62"/>
      <c r="XA121" s="62"/>
      <c r="XB121" s="62"/>
      <c r="XC121" s="62"/>
      <c r="XD121" s="62"/>
      <c r="XE121" s="62"/>
      <c r="XF121" s="62"/>
      <c r="XG121" s="62"/>
      <c r="XH121" s="62"/>
      <c r="XI121" s="62"/>
      <c r="XJ121" s="62"/>
      <c r="XK121" s="62"/>
      <c r="XL121" s="62"/>
      <c r="XM121" s="62"/>
      <c r="XN121" s="62"/>
      <c r="XO121" s="62"/>
      <c r="XP121" s="62"/>
      <c r="XQ121" s="62"/>
      <c r="XR121" s="62"/>
      <c r="XS121" s="62"/>
      <c r="XT121" s="62"/>
      <c r="XU121" s="62"/>
      <c r="XV121" s="62"/>
      <c r="XW121" s="62"/>
      <c r="XX121" s="62"/>
      <c r="XY121" s="62"/>
      <c r="XZ121" s="62"/>
      <c r="YA121" s="62"/>
      <c r="YB121" s="62"/>
      <c r="YC121" s="62"/>
      <c r="YD121" s="62"/>
      <c r="YE121" s="62"/>
      <c r="YF121" s="62"/>
      <c r="YG121" s="62"/>
      <c r="YH121" s="62"/>
      <c r="YI121" s="62"/>
      <c r="YJ121" s="62"/>
      <c r="YK121" s="62"/>
      <c r="YL121" s="62"/>
      <c r="YM121" s="62"/>
      <c r="YN121" s="62"/>
      <c r="YO121" s="62"/>
      <c r="YP121" s="62"/>
      <c r="YQ121" s="62"/>
      <c r="YR121" s="62"/>
      <c r="YS121" s="62"/>
      <c r="YT121" s="62"/>
      <c r="YU121" s="62"/>
      <c r="YV121" s="62"/>
      <c r="YW121" s="62"/>
      <c r="YX121" s="62"/>
      <c r="YY121" s="62"/>
      <c r="YZ121" s="62"/>
      <c r="ZA121" s="62"/>
      <c r="ZB121" s="62"/>
      <c r="ZC121" s="62"/>
      <c r="ZD121" s="62"/>
      <c r="ZE121" s="62"/>
      <c r="ZF121" s="62"/>
      <c r="ZG121" s="62"/>
      <c r="ZH121" s="62"/>
      <c r="ZI121" s="62"/>
      <c r="ZJ121" s="62"/>
      <c r="ZK121" s="62"/>
      <c r="ZL121" s="62"/>
      <c r="ZM121" s="62"/>
      <c r="ZN121" s="62"/>
      <c r="ZO121" s="62"/>
      <c r="ZP121" s="62"/>
      <c r="ZQ121" s="62"/>
      <c r="ZR121" s="62"/>
      <c r="ZS121" s="62"/>
      <c r="ZT121" s="62"/>
      <c r="ZU121" s="62"/>
      <c r="ZV121" s="62"/>
      <c r="ZW121" s="62"/>
      <c r="ZX121" s="62"/>
      <c r="ZY121" s="62"/>
      <c r="ZZ121" s="62"/>
      <c r="AAA121" s="62"/>
      <c r="AAB121" s="62"/>
      <c r="AAC121" s="62"/>
      <c r="AAD121" s="62"/>
      <c r="AAE121" s="62"/>
      <c r="AAF121" s="62"/>
      <c r="AAG121" s="62"/>
      <c r="AAH121" s="62"/>
      <c r="AAI121" s="62"/>
      <c r="AAJ121" s="62"/>
      <c r="AAK121" s="62"/>
      <c r="AAL121" s="62"/>
      <c r="AAM121" s="62"/>
      <c r="AAN121" s="62"/>
      <c r="AAO121" s="62"/>
      <c r="AAP121" s="62"/>
      <c r="AAQ121" s="62"/>
      <c r="AAR121" s="62"/>
      <c r="AAS121" s="62"/>
      <c r="AAT121" s="62"/>
      <c r="AAU121" s="62"/>
      <c r="AAV121" s="62"/>
      <c r="AAW121" s="62"/>
      <c r="AAX121" s="62"/>
      <c r="AAY121" s="62"/>
      <c r="AAZ121" s="62"/>
      <c r="ABA121" s="62"/>
      <c r="ABB121" s="62"/>
      <c r="ABC121" s="62"/>
      <c r="ABD121" s="62"/>
      <c r="ABE121" s="62"/>
      <c r="ABF121" s="62"/>
      <c r="ABG121" s="62"/>
      <c r="ABH121" s="62"/>
      <c r="ABI121" s="62"/>
      <c r="ABJ121" s="62"/>
      <c r="ABK121" s="62"/>
      <c r="ABL121" s="62"/>
      <c r="ABM121" s="62"/>
      <c r="ABN121" s="62"/>
      <c r="ABO121" s="62"/>
      <c r="ABP121" s="62"/>
      <c r="ABQ121" s="62"/>
      <c r="ABR121" s="62"/>
      <c r="ABS121" s="62"/>
      <c r="ABT121" s="62"/>
      <c r="ABU121" s="62"/>
      <c r="ABV121" s="62"/>
      <c r="ABW121" s="62"/>
      <c r="ABX121" s="62"/>
      <c r="ABY121" s="62"/>
      <c r="ABZ121" s="62"/>
      <c r="ACA121" s="62"/>
      <c r="ACB121" s="62"/>
      <c r="ACC121" s="62"/>
      <c r="ACD121" s="62"/>
      <c r="ACE121" s="62"/>
      <c r="ACF121" s="62"/>
      <c r="ACG121" s="62"/>
      <c r="ACH121" s="62"/>
      <c r="ACI121" s="62"/>
      <c r="ACJ121" s="62"/>
      <c r="ACK121" s="62"/>
      <c r="ACL121" s="62"/>
      <c r="ACM121" s="62"/>
      <c r="ACN121" s="62"/>
      <c r="ACO121" s="62"/>
      <c r="ACP121" s="62"/>
      <c r="ACQ121" s="62"/>
      <c r="ACR121" s="62"/>
      <c r="ACS121" s="62"/>
      <c r="ACT121" s="62"/>
      <c r="ACU121" s="62"/>
      <c r="ACV121" s="62"/>
      <c r="ACW121" s="62"/>
      <c r="ACX121" s="62"/>
      <c r="ACY121" s="62"/>
      <c r="ACZ121" s="62"/>
      <c r="ADA121" s="62"/>
      <c r="ADB121" s="62"/>
      <c r="ADC121" s="62"/>
      <c r="ADD121" s="62"/>
      <c r="ADE121" s="62"/>
      <c r="ADF121" s="62"/>
      <c r="ADG121" s="62"/>
      <c r="ADH121" s="62"/>
      <c r="ADI121" s="62"/>
      <c r="ADJ121" s="62"/>
      <c r="ADK121" s="62"/>
      <c r="ADL121" s="62"/>
      <c r="ADM121" s="62"/>
      <c r="ADN121" s="62"/>
      <c r="ADO121" s="62"/>
      <c r="ADP121" s="62"/>
      <c r="ADQ121" s="62"/>
      <c r="ADR121" s="62"/>
      <c r="ADS121" s="62"/>
      <c r="ADT121" s="62"/>
      <c r="ADU121" s="62"/>
      <c r="ADV121" s="62"/>
      <c r="ADW121" s="62"/>
      <c r="ADX121" s="62"/>
      <c r="ADY121" s="62"/>
      <c r="ADZ121" s="62"/>
      <c r="AEA121" s="62"/>
      <c r="AEB121" s="62"/>
      <c r="AEC121" s="62"/>
      <c r="AED121" s="62"/>
      <c r="AEE121" s="62"/>
      <c r="AEF121" s="62"/>
      <c r="AEG121" s="62"/>
      <c r="AEH121" s="62"/>
      <c r="AEI121" s="62"/>
      <c r="AEJ121" s="62"/>
      <c r="AEK121" s="62"/>
      <c r="AEL121" s="62"/>
      <c r="AEM121" s="62"/>
      <c r="AEN121" s="62"/>
      <c r="AEO121" s="62"/>
      <c r="AEP121" s="62"/>
      <c r="AEQ121" s="62"/>
      <c r="AER121" s="62"/>
      <c r="AES121" s="62"/>
      <c r="AET121" s="62"/>
      <c r="AEU121" s="62"/>
      <c r="AEV121" s="62"/>
      <c r="AEW121" s="62"/>
      <c r="AEX121" s="62"/>
      <c r="AEY121" s="62"/>
      <c r="AEZ121" s="62"/>
      <c r="AFA121" s="62"/>
      <c r="AFB121" s="62"/>
      <c r="AFC121" s="62"/>
      <c r="AFD121" s="62"/>
      <c r="AFE121" s="62"/>
      <c r="AFF121" s="62"/>
      <c r="AFG121" s="62"/>
      <c r="AFH121" s="62"/>
      <c r="AFI121" s="62"/>
      <c r="AFJ121" s="62"/>
      <c r="AFK121" s="62"/>
      <c r="AFL121" s="62"/>
      <c r="AFM121" s="62"/>
      <c r="AFN121" s="62"/>
      <c r="AFO121" s="62"/>
      <c r="AFP121" s="62"/>
      <c r="AFQ121" s="62"/>
      <c r="AFR121" s="62"/>
      <c r="AFS121" s="62"/>
      <c r="AFT121" s="62"/>
      <c r="AFU121" s="62"/>
      <c r="AFV121" s="62"/>
      <c r="AFW121" s="62"/>
      <c r="AFX121" s="62"/>
      <c r="AFY121" s="62"/>
      <c r="AFZ121" s="62"/>
      <c r="AGA121" s="62"/>
      <c r="AGB121" s="62"/>
      <c r="AGC121" s="62"/>
      <c r="AGD121" s="62"/>
      <c r="AGE121" s="62"/>
      <c r="AGF121" s="62"/>
      <c r="AGG121" s="62"/>
      <c r="AGH121" s="62"/>
      <c r="AGI121" s="62"/>
      <c r="AGJ121" s="62"/>
      <c r="AGK121" s="62"/>
      <c r="AGL121" s="62"/>
      <c r="AGM121" s="62"/>
      <c r="AGN121" s="62"/>
      <c r="AGO121" s="62"/>
      <c r="AGP121" s="62"/>
      <c r="AGQ121" s="62"/>
      <c r="AGR121" s="62"/>
      <c r="AGS121" s="62"/>
      <c r="AGT121" s="62"/>
      <c r="AGU121" s="62"/>
      <c r="AGV121" s="62"/>
      <c r="AGW121" s="62"/>
      <c r="AGX121" s="62"/>
      <c r="AGY121" s="62"/>
      <c r="AGZ121" s="62"/>
      <c r="AHA121" s="62"/>
      <c r="AHB121" s="62"/>
      <c r="AHC121" s="62"/>
      <c r="AHD121" s="62"/>
      <c r="AHE121" s="62"/>
      <c r="AHF121" s="62"/>
      <c r="AHG121" s="62"/>
      <c r="AHH121" s="62"/>
      <c r="AHI121" s="62"/>
      <c r="AHJ121" s="62"/>
      <c r="AHK121" s="62"/>
      <c r="AHL121" s="62"/>
      <c r="AHM121" s="62"/>
      <c r="AHN121" s="62"/>
      <c r="AHO121" s="62"/>
      <c r="AHP121" s="62"/>
      <c r="AHQ121" s="62"/>
      <c r="AHR121" s="62"/>
      <c r="AHS121" s="62"/>
      <c r="AHT121" s="62"/>
      <c r="AHU121" s="62"/>
      <c r="AHV121" s="62"/>
      <c r="AHW121" s="62"/>
      <c r="AHX121" s="62"/>
      <c r="AHY121" s="62"/>
      <c r="AHZ121" s="62"/>
      <c r="AIA121" s="62"/>
      <c r="AIB121" s="62"/>
      <c r="AIC121" s="62"/>
      <c r="AID121" s="62"/>
      <c r="AIE121" s="62"/>
      <c r="AIF121" s="62"/>
      <c r="AIG121" s="62"/>
      <c r="AIH121" s="62"/>
      <c r="AII121" s="62"/>
      <c r="AIJ121" s="62"/>
      <c r="AIK121" s="62"/>
      <c r="AIL121" s="62"/>
      <c r="AIM121" s="62"/>
      <c r="AIN121" s="62"/>
      <c r="AIO121" s="62"/>
      <c r="AIP121" s="62"/>
      <c r="AIQ121" s="62"/>
      <c r="AIR121" s="62"/>
      <c r="AIS121" s="62"/>
      <c r="AIT121" s="62"/>
      <c r="AIU121" s="62"/>
      <c r="AIV121" s="62"/>
      <c r="AIW121" s="62"/>
      <c r="AIX121" s="62"/>
      <c r="AIY121" s="62"/>
      <c r="AIZ121" s="62"/>
      <c r="AJA121" s="62"/>
      <c r="AJB121" s="62"/>
      <c r="AJC121" s="62"/>
      <c r="AJD121" s="62"/>
      <c r="AJE121" s="62"/>
      <c r="AJF121" s="62"/>
      <c r="AJG121" s="62"/>
      <c r="AJH121" s="62"/>
      <c r="AJI121" s="62"/>
      <c r="AJJ121" s="62"/>
      <c r="AJK121" s="62"/>
      <c r="AJL121" s="62"/>
      <c r="AJM121" s="62"/>
      <c r="AJN121" s="62"/>
      <c r="AJO121" s="62"/>
      <c r="AJP121" s="62"/>
      <c r="AJQ121" s="62"/>
      <c r="AJR121" s="62"/>
      <c r="AJS121" s="62"/>
      <c r="AJT121" s="62"/>
      <c r="AJU121" s="62"/>
      <c r="AJV121" s="62"/>
      <c r="AJW121" s="62"/>
      <c r="AJX121" s="62"/>
      <c r="AJY121" s="62"/>
      <c r="AJZ121" s="62"/>
      <c r="AKA121" s="62"/>
      <c r="AKB121" s="62"/>
      <c r="AKC121" s="62"/>
      <c r="AKD121" s="62"/>
      <c r="AKE121" s="62"/>
      <c r="AKF121" s="62"/>
      <c r="AKG121" s="62"/>
      <c r="AKH121" s="62"/>
      <c r="AKI121" s="62"/>
      <c r="AKJ121" s="62"/>
      <c r="AKK121" s="62"/>
      <c r="AKL121" s="62"/>
      <c r="AKM121" s="62"/>
      <c r="AKN121" s="62"/>
      <c r="AKO121" s="62"/>
      <c r="AKP121" s="62"/>
      <c r="AKQ121" s="62"/>
      <c r="AKR121" s="62"/>
      <c r="AKS121" s="62"/>
      <c r="AKT121" s="62"/>
      <c r="AKU121" s="62"/>
      <c r="AKV121" s="62"/>
      <c r="AKW121" s="62"/>
      <c r="AKX121" s="62"/>
      <c r="AKY121" s="62"/>
      <c r="AKZ121" s="62"/>
      <c r="ALA121" s="62"/>
      <c r="ALB121" s="62"/>
      <c r="ALC121" s="62"/>
      <c r="ALD121" s="62"/>
      <c r="ALE121" s="62"/>
      <c r="ALF121" s="62"/>
      <c r="ALG121" s="62"/>
      <c r="ALH121" s="62"/>
      <c r="ALI121" s="62"/>
      <c r="ALJ121" s="62"/>
      <c r="ALK121" s="62"/>
      <c r="ALL121" s="62"/>
      <c r="ALM121" s="62"/>
      <c r="ALN121" s="62"/>
      <c r="ALO121" s="62"/>
      <c r="ALP121" s="62"/>
      <c r="ALQ121" s="62"/>
      <c r="ALR121" s="62"/>
      <c r="ALS121" s="62"/>
      <c r="ALT121" s="62"/>
      <c r="ALU121" s="62"/>
      <c r="ALV121" s="62"/>
      <c r="ALW121" s="62"/>
      <c r="ALX121" s="62"/>
      <c r="ALY121" s="62"/>
      <c r="ALZ121" s="62"/>
      <c r="AMA121" s="62"/>
      <c r="AMB121" s="62"/>
      <c r="AMC121" s="62"/>
      <c r="AMD121" s="62"/>
      <c r="AME121" s="62"/>
      <c r="AMF121" s="62"/>
      <c r="AMG121" s="62"/>
      <c r="AMH121" s="62"/>
      <c r="AMI121" s="62"/>
      <c r="AMJ121" s="62"/>
      <c r="AMK121" s="62"/>
      <c r="AML121" s="62"/>
      <c r="AMM121" s="62"/>
      <c r="AMN121" s="62"/>
      <c r="AMO121" s="62"/>
      <c r="AMP121" s="62"/>
      <c r="AMQ121" s="62"/>
      <c r="AMR121" s="62"/>
      <c r="AMS121" s="62"/>
      <c r="AMT121" s="62"/>
      <c r="AMU121" s="62"/>
      <c r="AMV121" s="62"/>
      <c r="AMW121" s="62"/>
      <c r="AMX121" s="62"/>
      <c r="AMY121" s="62"/>
      <c r="AMZ121" s="62"/>
      <c r="ANA121" s="62"/>
      <c r="ANB121" s="62"/>
      <c r="ANC121" s="62"/>
      <c r="AND121" s="62"/>
      <c r="ANE121" s="62"/>
      <c r="ANF121" s="62"/>
      <c r="ANG121" s="62"/>
      <c r="ANH121" s="62"/>
      <c r="ANI121" s="62"/>
      <c r="ANJ121" s="62"/>
      <c r="ANK121" s="62"/>
      <c r="ANL121" s="62"/>
      <c r="ANM121" s="62"/>
      <c r="ANN121" s="62"/>
      <c r="ANO121" s="62"/>
      <c r="ANP121" s="62"/>
      <c r="ANQ121" s="62"/>
      <c r="ANR121" s="62"/>
      <c r="ANS121" s="62"/>
      <c r="ANT121" s="62"/>
      <c r="ANU121" s="62"/>
      <c r="ANV121" s="62"/>
      <c r="ANW121" s="62"/>
      <c r="ANX121" s="62"/>
      <c r="ANY121" s="62"/>
      <c r="ANZ121" s="62"/>
      <c r="AOA121" s="62"/>
      <c r="AOB121" s="62"/>
      <c r="AOC121" s="62"/>
      <c r="AOD121" s="62"/>
      <c r="AOE121" s="62"/>
      <c r="AOF121" s="62"/>
      <c r="AOG121" s="62"/>
      <c r="AOH121" s="62"/>
      <c r="AOI121" s="62"/>
      <c r="AOJ121" s="62"/>
      <c r="AOK121" s="62"/>
      <c r="AOL121" s="62"/>
      <c r="AOM121" s="62"/>
      <c r="AON121" s="62"/>
      <c r="AOO121" s="62"/>
      <c r="AOP121" s="62"/>
      <c r="AOQ121" s="62"/>
      <c r="AOR121" s="62"/>
      <c r="AOS121" s="62"/>
      <c r="AOT121" s="62"/>
      <c r="AOU121" s="62"/>
      <c r="AOV121" s="62"/>
      <c r="AOW121" s="62"/>
      <c r="AOX121" s="62"/>
      <c r="AOY121" s="62"/>
      <c r="AOZ121" s="62"/>
      <c r="APA121" s="62"/>
      <c r="APB121" s="62"/>
      <c r="APC121" s="62"/>
      <c r="APD121" s="62"/>
      <c r="APE121" s="62"/>
      <c r="APF121" s="62"/>
      <c r="APG121" s="62"/>
      <c r="APH121" s="62"/>
      <c r="API121" s="62"/>
      <c r="APJ121" s="62"/>
      <c r="APK121" s="62"/>
      <c r="APL121" s="62"/>
      <c r="APM121" s="62"/>
      <c r="APN121" s="62"/>
      <c r="APO121" s="62"/>
      <c r="APP121" s="62"/>
      <c r="APQ121" s="62"/>
      <c r="APR121" s="62"/>
      <c r="APS121" s="62"/>
      <c r="APT121" s="62"/>
      <c r="APU121" s="62"/>
      <c r="APV121" s="62"/>
      <c r="APW121" s="62"/>
      <c r="APX121" s="62"/>
      <c r="APY121" s="62"/>
      <c r="APZ121" s="62"/>
      <c r="AQA121" s="62"/>
      <c r="AQB121" s="62"/>
      <c r="AQC121" s="62"/>
      <c r="AQD121" s="62"/>
      <c r="AQE121" s="62"/>
      <c r="AQF121" s="62"/>
      <c r="AQG121" s="62"/>
      <c r="AQH121" s="62"/>
      <c r="AQI121" s="62"/>
      <c r="AQJ121" s="62"/>
      <c r="AQK121" s="62"/>
      <c r="AQL121" s="62"/>
      <c r="AQM121" s="62"/>
      <c r="AQN121" s="62"/>
      <c r="AQO121" s="62"/>
      <c r="AQP121" s="62"/>
      <c r="AQQ121" s="62"/>
      <c r="AQR121" s="62"/>
      <c r="AQS121" s="62"/>
      <c r="AQT121" s="62"/>
      <c r="AQU121" s="62"/>
      <c r="AQV121" s="62"/>
      <c r="AQW121" s="62"/>
      <c r="AQX121" s="62"/>
      <c r="AQY121" s="62"/>
      <c r="AQZ121" s="62"/>
      <c r="ARA121" s="62"/>
      <c r="ARB121" s="62"/>
      <c r="ARC121" s="62"/>
      <c r="ARD121" s="62"/>
      <c r="ARE121" s="62"/>
      <c r="ARF121" s="62"/>
      <c r="ARG121" s="62"/>
      <c r="ARH121" s="62"/>
      <c r="ARI121" s="62"/>
      <c r="ARJ121" s="62"/>
      <c r="ARK121" s="62"/>
      <c r="ARL121" s="62"/>
      <c r="ARM121" s="62"/>
      <c r="ARN121" s="62"/>
      <c r="ARO121" s="62"/>
      <c r="ARP121" s="62"/>
      <c r="ARQ121" s="62"/>
      <c r="ARR121" s="62"/>
      <c r="ARS121" s="62"/>
      <c r="ART121" s="62"/>
      <c r="ARU121" s="62"/>
      <c r="ARV121" s="62"/>
      <c r="ARW121" s="62"/>
      <c r="ARX121" s="62"/>
      <c r="ARY121" s="62"/>
      <c r="ARZ121" s="62"/>
      <c r="ASA121" s="62"/>
      <c r="ASB121" s="62"/>
      <c r="ASC121" s="62"/>
      <c r="ASD121" s="62"/>
      <c r="ASE121" s="62"/>
      <c r="ASF121" s="62"/>
      <c r="ASG121" s="62"/>
      <c r="ASH121" s="62"/>
      <c r="ASI121" s="62"/>
      <c r="ASJ121" s="62"/>
      <c r="ASK121" s="62"/>
      <c r="ASL121" s="62"/>
      <c r="ASM121" s="62"/>
      <c r="ASN121" s="62"/>
      <c r="ASO121" s="62"/>
      <c r="ASP121" s="62"/>
      <c r="ASQ121" s="62"/>
      <c r="ASR121" s="62"/>
      <c r="ASS121" s="62"/>
      <c r="AST121" s="62"/>
      <c r="ASU121" s="62"/>
      <c r="ASV121" s="62"/>
      <c r="ASW121" s="62"/>
      <c r="ASX121" s="62"/>
      <c r="ASY121" s="62"/>
      <c r="ASZ121" s="62"/>
      <c r="ATA121" s="62"/>
      <c r="ATB121" s="62"/>
      <c r="ATC121" s="62"/>
      <c r="ATD121" s="62"/>
      <c r="ATE121" s="62"/>
      <c r="ATF121" s="62"/>
      <c r="ATG121" s="62"/>
      <c r="ATH121" s="62"/>
      <c r="ATI121" s="62"/>
      <c r="ATJ121" s="62"/>
      <c r="ATK121" s="62"/>
      <c r="ATL121" s="62"/>
      <c r="ATM121" s="62"/>
      <c r="ATN121" s="62"/>
      <c r="ATO121" s="62"/>
      <c r="ATP121" s="62"/>
      <c r="ATQ121" s="62"/>
      <c r="ATR121" s="62"/>
      <c r="ATS121" s="62"/>
      <c r="ATT121" s="62"/>
      <c r="ATU121" s="62"/>
      <c r="ATV121" s="62"/>
      <c r="ATW121" s="62"/>
      <c r="ATX121" s="62"/>
      <c r="ATY121" s="62"/>
      <c r="ATZ121" s="62"/>
      <c r="AUA121" s="62"/>
      <c r="AUB121" s="62"/>
      <c r="AUC121" s="62"/>
      <c r="AUD121" s="62"/>
      <c r="AUE121" s="62"/>
      <c r="AUF121" s="62"/>
      <c r="AUG121" s="62"/>
      <c r="AUH121" s="62"/>
      <c r="AUI121" s="62"/>
      <c r="AUJ121" s="62"/>
      <c r="AUK121" s="62"/>
      <c r="AUL121" s="62"/>
      <c r="AUM121" s="62"/>
      <c r="AUN121" s="62"/>
      <c r="AUO121" s="62"/>
      <c r="AUP121" s="62"/>
      <c r="AUQ121" s="62"/>
      <c r="AUR121" s="62"/>
      <c r="AUS121" s="62"/>
      <c r="AUT121" s="62"/>
      <c r="AUU121" s="62"/>
      <c r="AUV121" s="62"/>
      <c r="AUW121" s="62"/>
      <c r="AUX121" s="62"/>
      <c r="AUY121" s="62"/>
      <c r="AUZ121" s="62"/>
      <c r="AVA121" s="62"/>
      <c r="AVB121" s="62"/>
      <c r="AVC121" s="62"/>
      <c r="AVD121" s="62"/>
      <c r="AVE121" s="62"/>
      <c r="AVF121" s="62"/>
      <c r="AVG121" s="62"/>
      <c r="AVH121" s="62"/>
      <c r="AVI121" s="62"/>
      <c r="AVJ121" s="62"/>
      <c r="AVK121" s="62"/>
      <c r="AVL121" s="62"/>
      <c r="AVM121" s="62"/>
      <c r="AVN121" s="62"/>
      <c r="AVO121" s="62"/>
      <c r="AVP121" s="62"/>
      <c r="AVQ121" s="62"/>
      <c r="AVR121" s="62"/>
      <c r="AVS121" s="62"/>
      <c r="AVT121" s="62"/>
      <c r="AVU121" s="62"/>
      <c r="AVV121" s="62"/>
      <c r="AVW121" s="62"/>
      <c r="AVX121" s="62"/>
      <c r="AVY121" s="62"/>
      <c r="AVZ121" s="62"/>
      <c r="AWA121" s="62"/>
      <c r="AWB121" s="62"/>
      <c r="AWC121" s="62"/>
      <c r="AWD121" s="62"/>
      <c r="AWE121" s="62"/>
      <c r="AWF121" s="62"/>
      <c r="AWG121" s="62"/>
      <c r="AWH121" s="62"/>
      <c r="AWI121" s="62"/>
      <c r="AWJ121" s="62"/>
      <c r="AWK121" s="62"/>
      <c r="AWL121" s="62"/>
      <c r="AWM121" s="62"/>
      <c r="AWN121" s="62"/>
      <c r="AWO121" s="62"/>
      <c r="AWP121" s="62"/>
      <c r="AWQ121" s="62"/>
      <c r="AWR121" s="62"/>
      <c r="AWS121" s="62"/>
      <c r="AWT121" s="62"/>
      <c r="AWU121" s="62"/>
      <c r="AWV121" s="62"/>
      <c r="AWW121" s="62"/>
      <c r="AWX121" s="62"/>
      <c r="AWY121" s="62"/>
      <c r="AWZ121" s="62"/>
      <c r="AXA121" s="62"/>
      <c r="AXB121" s="62"/>
      <c r="AXC121" s="62"/>
      <c r="AXD121" s="62"/>
      <c r="AXE121" s="62"/>
      <c r="AXF121" s="62"/>
      <c r="AXG121" s="62"/>
      <c r="AXH121" s="62"/>
      <c r="AXI121" s="62"/>
      <c r="AXJ121" s="62"/>
      <c r="AXK121" s="62"/>
      <c r="AXL121" s="62"/>
      <c r="AXM121" s="62"/>
      <c r="AXN121" s="62"/>
      <c r="AXO121" s="62"/>
      <c r="AXP121" s="62"/>
      <c r="AXQ121" s="62"/>
      <c r="AXR121" s="62"/>
      <c r="AXS121" s="62"/>
      <c r="AXT121" s="62"/>
      <c r="AXU121" s="62"/>
      <c r="AXV121" s="62"/>
      <c r="AXW121" s="62"/>
      <c r="AXX121" s="62"/>
      <c r="AXY121" s="62"/>
      <c r="AXZ121" s="62"/>
      <c r="AYA121" s="62"/>
      <c r="AYB121" s="62"/>
      <c r="AYC121" s="62"/>
      <c r="AYD121" s="62"/>
      <c r="AYE121" s="62"/>
      <c r="AYF121" s="62"/>
      <c r="AYG121" s="62"/>
      <c r="AYH121" s="62"/>
      <c r="AYI121" s="62"/>
      <c r="AYJ121" s="62"/>
      <c r="AYK121" s="62"/>
      <c r="AYL121" s="62"/>
      <c r="AYM121" s="62"/>
      <c r="AYN121" s="62"/>
      <c r="AYO121" s="62"/>
      <c r="AYP121" s="62"/>
      <c r="AYQ121" s="62"/>
      <c r="AYR121" s="62"/>
      <c r="AYS121" s="62"/>
      <c r="AYT121" s="62"/>
      <c r="AYU121" s="62"/>
      <c r="AYV121" s="62"/>
      <c r="AYW121" s="62"/>
      <c r="AYX121" s="62"/>
      <c r="AYY121" s="62"/>
      <c r="AYZ121" s="62"/>
      <c r="AZA121" s="62"/>
      <c r="AZB121" s="62"/>
      <c r="AZC121" s="62"/>
      <c r="AZD121" s="62"/>
      <c r="AZE121" s="62"/>
      <c r="AZF121" s="62"/>
      <c r="AZG121" s="62"/>
      <c r="AZH121" s="62"/>
      <c r="AZI121" s="62"/>
      <c r="AZJ121" s="62"/>
      <c r="AZK121" s="62"/>
      <c r="AZL121" s="62"/>
      <c r="AZM121" s="62"/>
      <c r="AZN121" s="62"/>
      <c r="AZO121" s="62"/>
      <c r="AZP121" s="62"/>
      <c r="AZQ121" s="62"/>
      <c r="AZR121" s="62"/>
      <c r="AZS121" s="62"/>
      <c r="AZT121" s="62"/>
      <c r="AZU121" s="62"/>
      <c r="AZV121" s="62"/>
      <c r="AZW121" s="62"/>
      <c r="AZX121" s="62"/>
      <c r="AZY121" s="62"/>
      <c r="AZZ121" s="62"/>
      <c r="BAA121" s="62"/>
      <c r="BAB121" s="62"/>
      <c r="BAC121" s="62"/>
      <c r="BAD121" s="62"/>
      <c r="BAE121" s="62"/>
      <c r="BAF121" s="62"/>
      <c r="BAG121" s="62"/>
      <c r="BAH121" s="62"/>
      <c r="BAI121" s="62"/>
      <c r="BAJ121" s="62"/>
      <c r="BAK121" s="62"/>
      <c r="BAL121" s="62"/>
      <c r="BAM121" s="62"/>
      <c r="BAN121" s="62"/>
      <c r="BAO121" s="62"/>
      <c r="BAP121" s="62"/>
      <c r="BAQ121" s="62"/>
      <c r="BAR121" s="62"/>
      <c r="BAS121" s="62"/>
      <c r="BAT121" s="62"/>
      <c r="BAU121" s="62"/>
      <c r="BAV121" s="62"/>
      <c r="BAW121" s="62"/>
      <c r="BAX121" s="62"/>
      <c r="BAY121" s="62"/>
      <c r="BAZ121" s="62"/>
      <c r="BBA121" s="62"/>
      <c r="BBB121" s="62"/>
      <c r="BBC121" s="62"/>
      <c r="BBD121" s="62"/>
      <c r="BBE121" s="62"/>
      <c r="BBF121" s="62"/>
      <c r="BBG121" s="62"/>
      <c r="BBH121" s="62"/>
      <c r="BBI121" s="62"/>
      <c r="BBJ121" s="62"/>
      <c r="BBK121" s="62"/>
      <c r="BBL121" s="62"/>
      <c r="BBM121" s="62"/>
      <c r="BBN121" s="62"/>
      <c r="BBO121" s="62"/>
      <c r="BBP121" s="62"/>
      <c r="BBQ121" s="62"/>
      <c r="BBR121" s="62"/>
      <c r="BBS121" s="62"/>
      <c r="BBT121" s="62"/>
      <c r="BBU121" s="62"/>
      <c r="BBV121" s="62"/>
      <c r="BBW121" s="62"/>
      <c r="BBX121" s="62"/>
      <c r="BBY121" s="62"/>
      <c r="BBZ121" s="62"/>
      <c r="BCA121" s="62"/>
      <c r="BCB121" s="62"/>
      <c r="BCC121" s="62"/>
      <c r="BCD121" s="62"/>
      <c r="BCE121" s="62"/>
      <c r="BCF121" s="62"/>
      <c r="BCG121" s="62"/>
      <c r="BCH121" s="62"/>
      <c r="BCI121" s="62"/>
      <c r="BCJ121" s="62"/>
      <c r="BCK121" s="62"/>
      <c r="BCL121" s="62"/>
      <c r="BCM121" s="62"/>
      <c r="BCN121" s="62"/>
      <c r="BCO121" s="62"/>
      <c r="BCP121" s="62"/>
      <c r="BCQ121" s="62"/>
      <c r="BCR121" s="62"/>
      <c r="BCS121" s="62"/>
      <c r="BCT121" s="62"/>
      <c r="BCU121" s="62"/>
      <c r="BCV121" s="62"/>
      <c r="BCW121" s="62"/>
      <c r="BCX121" s="62"/>
      <c r="BCY121" s="62"/>
      <c r="BCZ121" s="62"/>
      <c r="BDA121" s="62"/>
      <c r="BDB121" s="62"/>
      <c r="BDC121" s="62"/>
      <c r="BDD121" s="62"/>
      <c r="BDE121" s="62"/>
      <c r="BDF121" s="62"/>
      <c r="BDG121" s="62"/>
      <c r="BDH121" s="62"/>
      <c r="BDI121" s="62"/>
      <c r="BDJ121" s="62"/>
      <c r="BDK121" s="62"/>
      <c r="BDL121" s="62"/>
      <c r="BDM121" s="62"/>
      <c r="BDN121" s="62"/>
      <c r="BDO121" s="62"/>
      <c r="BDP121" s="62"/>
      <c r="BDQ121" s="62"/>
      <c r="BDR121" s="62"/>
      <c r="BDS121" s="62"/>
      <c r="BDT121" s="62"/>
      <c r="BDU121" s="62"/>
      <c r="BDV121" s="62"/>
      <c r="BDW121" s="62"/>
      <c r="BDX121" s="62"/>
      <c r="BDY121" s="62"/>
      <c r="BDZ121" s="62"/>
      <c r="BEA121" s="62"/>
      <c r="BEB121" s="62"/>
      <c r="BEC121" s="62"/>
      <c r="BED121" s="62"/>
      <c r="BEE121" s="62"/>
      <c r="BEF121" s="62"/>
      <c r="BEG121" s="62"/>
      <c r="BEH121" s="62"/>
      <c r="BEI121" s="62"/>
      <c r="BEJ121" s="62"/>
      <c r="BEK121" s="62"/>
      <c r="BEL121" s="62"/>
      <c r="BEM121" s="62"/>
      <c r="BEN121" s="62"/>
      <c r="BEO121" s="62"/>
      <c r="BEP121" s="62"/>
      <c r="BEQ121" s="62"/>
      <c r="BER121" s="62"/>
      <c r="BES121" s="62"/>
      <c r="BET121" s="62"/>
      <c r="BEU121" s="62"/>
      <c r="BEV121" s="62"/>
      <c r="BEW121" s="62"/>
      <c r="BEX121" s="62"/>
      <c r="BEY121" s="62"/>
      <c r="BEZ121" s="62"/>
      <c r="BFA121" s="62"/>
      <c r="BFB121" s="62"/>
      <c r="BFC121" s="62"/>
      <c r="BFD121" s="62"/>
      <c r="BFE121" s="62"/>
      <c r="BFF121" s="62"/>
      <c r="BFG121" s="62"/>
      <c r="BFH121" s="62"/>
      <c r="BFI121" s="62"/>
      <c r="BFJ121" s="62"/>
      <c r="BFK121" s="62"/>
      <c r="BFL121" s="62"/>
      <c r="BFM121" s="62"/>
      <c r="BFN121" s="62"/>
      <c r="BFO121" s="62"/>
      <c r="BFP121" s="62"/>
      <c r="BFQ121" s="62"/>
      <c r="BFR121" s="62"/>
      <c r="BFS121" s="62"/>
      <c r="BFT121" s="62"/>
      <c r="BFU121" s="62"/>
      <c r="BFV121" s="62"/>
      <c r="BFW121" s="62"/>
      <c r="BFX121" s="62"/>
      <c r="BFY121" s="62"/>
      <c r="BFZ121" s="62"/>
      <c r="BGA121" s="62"/>
      <c r="BGB121" s="62"/>
      <c r="BGC121" s="62"/>
      <c r="BGD121" s="62"/>
      <c r="BGE121" s="62"/>
      <c r="BGF121" s="62"/>
      <c r="BGG121" s="62"/>
      <c r="BGH121" s="62"/>
      <c r="BGI121" s="62"/>
      <c r="BGJ121" s="62"/>
      <c r="BGK121" s="62"/>
      <c r="BGL121" s="62"/>
      <c r="BGM121" s="62"/>
      <c r="BGN121" s="62"/>
      <c r="BGO121" s="62"/>
      <c r="BGP121" s="62"/>
      <c r="BGQ121" s="62"/>
      <c r="BGR121" s="62"/>
      <c r="BGS121" s="62"/>
      <c r="BGT121" s="62"/>
      <c r="BGU121" s="62"/>
      <c r="BGV121" s="62"/>
      <c r="BGW121" s="62"/>
      <c r="BGX121" s="62"/>
      <c r="BGY121" s="62"/>
      <c r="BGZ121" s="62"/>
      <c r="BHA121" s="62"/>
      <c r="BHB121" s="62"/>
      <c r="BHC121" s="62"/>
      <c r="BHD121" s="62"/>
      <c r="BHE121" s="62"/>
      <c r="BHF121" s="62"/>
      <c r="BHG121" s="62"/>
      <c r="BHH121" s="62"/>
      <c r="BHI121" s="62"/>
      <c r="BHJ121" s="62"/>
      <c r="BHK121" s="62"/>
      <c r="BHL121" s="62"/>
      <c r="BHM121" s="62"/>
      <c r="BHN121" s="62"/>
      <c r="BHO121" s="62"/>
      <c r="BHP121" s="62"/>
      <c r="BHQ121" s="62"/>
      <c r="BHR121" s="62"/>
      <c r="BHS121" s="62"/>
      <c r="BHT121" s="62"/>
      <c r="BHU121" s="62"/>
      <c r="BHV121" s="62"/>
      <c r="BHW121" s="62"/>
      <c r="BHX121" s="62"/>
      <c r="BHY121" s="62"/>
      <c r="BHZ121" s="62"/>
      <c r="BIA121" s="62"/>
      <c r="BIB121" s="62"/>
      <c r="BIC121" s="62"/>
      <c r="BID121" s="62"/>
      <c r="BIE121" s="62"/>
      <c r="BIF121" s="62"/>
      <c r="BIG121" s="62"/>
      <c r="BIH121" s="62"/>
      <c r="BII121" s="62"/>
      <c r="BIJ121" s="62"/>
      <c r="BIK121" s="62"/>
      <c r="BIL121" s="62"/>
      <c r="BIM121" s="62"/>
      <c r="BIN121" s="62"/>
      <c r="BIO121" s="62"/>
      <c r="BIP121" s="62"/>
      <c r="BIQ121" s="62"/>
      <c r="BIR121" s="62"/>
      <c r="BIS121" s="62"/>
      <c r="BIT121" s="62"/>
      <c r="BIU121" s="62"/>
      <c r="BIV121" s="62"/>
      <c r="BIW121" s="62"/>
      <c r="BIX121" s="62"/>
      <c r="BIY121" s="62"/>
      <c r="BIZ121" s="62"/>
      <c r="BJA121" s="62"/>
      <c r="BJB121" s="62"/>
      <c r="BJC121" s="62"/>
      <c r="BJD121" s="62"/>
      <c r="BJE121" s="62"/>
      <c r="BJF121" s="62"/>
      <c r="BJG121" s="62"/>
      <c r="BJH121" s="62"/>
      <c r="BJI121" s="62"/>
      <c r="BJJ121" s="62"/>
      <c r="BJK121" s="62"/>
      <c r="BJL121" s="62"/>
      <c r="BJM121" s="62"/>
      <c r="BJN121" s="62"/>
      <c r="BJO121" s="62"/>
      <c r="BJP121" s="62"/>
      <c r="BJQ121" s="62"/>
      <c r="BJR121" s="62"/>
      <c r="BJS121" s="62"/>
      <c r="BJT121" s="62"/>
      <c r="BJU121" s="62"/>
      <c r="BJV121" s="62"/>
      <c r="BJW121" s="62"/>
      <c r="BJX121" s="62"/>
      <c r="BJY121" s="62"/>
      <c r="BJZ121" s="62"/>
      <c r="BKA121" s="62"/>
      <c r="BKB121" s="62"/>
      <c r="BKC121" s="62"/>
      <c r="BKD121" s="62"/>
      <c r="BKE121" s="62"/>
      <c r="BKF121" s="62"/>
      <c r="BKG121" s="62"/>
      <c r="BKH121" s="62"/>
      <c r="BKI121" s="62"/>
      <c r="BKJ121" s="62"/>
      <c r="BKK121" s="62"/>
      <c r="BKL121" s="62"/>
      <c r="BKM121" s="62"/>
      <c r="BKN121" s="62"/>
      <c r="BKO121" s="62"/>
      <c r="BKP121" s="62"/>
      <c r="BKQ121" s="62"/>
      <c r="BKR121" s="62"/>
      <c r="BKS121" s="62"/>
      <c r="BKT121" s="62"/>
      <c r="BKU121" s="62"/>
      <c r="BKV121" s="62"/>
      <c r="BKW121" s="62"/>
      <c r="BKX121" s="62"/>
      <c r="BKY121" s="62"/>
      <c r="BKZ121" s="62"/>
      <c r="BLA121" s="62"/>
      <c r="BLB121" s="62"/>
      <c r="BLC121" s="62"/>
      <c r="BLD121" s="62"/>
      <c r="BLE121" s="62"/>
      <c r="BLF121" s="62"/>
      <c r="BLG121" s="62"/>
      <c r="BLH121" s="62"/>
      <c r="BLI121" s="62"/>
      <c r="BLJ121" s="62"/>
      <c r="BLK121" s="62"/>
      <c r="BLL121" s="62"/>
      <c r="BLM121" s="62"/>
      <c r="BLN121" s="62"/>
      <c r="BLO121" s="62"/>
      <c r="BLP121" s="62"/>
      <c r="BLQ121" s="62"/>
      <c r="BLR121" s="62"/>
      <c r="BLS121" s="62"/>
      <c r="BLT121" s="62"/>
      <c r="BLU121" s="62"/>
      <c r="BLV121" s="62"/>
      <c r="BLW121" s="62"/>
      <c r="BLX121" s="62"/>
      <c r="BLY121" s="62"/>
      <c r="BLZ121" s="62"/>
      <c r="BMA121" s="62"/>
      <c r="BMB121" s="62"/>
      <c r="BMC121" s="62"/>
      <c r="BMD121" s="62"/>
      <c r="BME121" s="62"/>
      <c r="BMF121" s="62"/>
      <c r="BMG121" s="62"/>
      <c r="BMH121" s="62"/>
      <c r="BMI121" s="62"/>
      <c r="BMJ121" s="62"/>
      <c r="BMK121" s="62"/>
      <c r="BML121" s="62"/>
      <c r="BMM121" s="62"/>
      <c r="BMN121" s="62"/>
      <c r="BMO121" s="62"/>
      <c r="BMP121" s="62"/>
      <c r="BMQ121" s="62"/>
      <c r="BMR121" s="62"/>
      <c r="BMS121" s="62"/>
      <c r="BMT121" s="62"/>
      <c r="BMU121" s="62"/>
      <c r="BMV121" s="62"/>
      <c r="BMW121" s="62"/>
      <c r="BMX121" s="62"/>
      <c r="BMY121" s="62"/>
      <c r="BMZ121" s="62"/>
      <c r="BNA121" s="62"/>
      <c r="BNB121" s="62"/>
      <c r="BNC121" s="62"/>
      <c r="BND121" s="62"/>
      <c r="BNE121" s="62"/>
      <c r="BNF121" s="62"/>
      <c r="BNG121" s="62"/>
      <c r="BNH121" s="62"/>
      <c r="BNI121" s="62"/>
      <c r="BNJ121" s="62"/>
      <c r="BNK121" s="62"/>
      <c r="BNL121" s="62"/>
      <c r="BNM121" s="62"/>
      <c r="BNN121" s="62"/>
      <c r="BNO121" s="62"/>
      <c r="BNP121" s="62"/>
      <c r="BNQ121" s="62"/>
      <c r="BNR121" s="62"/>
      <c r="BNS121" s="62"/>
      <c r="BNT121" s="62"/>
      <c r="BNU121" s="62"/>
      <c r="BNV121" s="62"/>
      <c r="BNW121" s="62"/>
      <c r="BNX121" s="62"/>
      <c r="BNY121" s="62"/>
      <c r="BNZ121" s="62"/>
      <c r="BOA121" s="62"/>
      <c r="BOB121" s="62"/>
      <c r="BOC121" s="62"/>
      <c r="BOD121" s="62"/>
      <c r="BOE121" s="62"/>
      <c r="BOF121" s="62"/>
      <c r="BOG121" s="62"/>
      <c r="BOH121" s="62"/>
      <c r="BOI121" s="62"/>
      <c r="BOJ121" s="62"/>
      <c r="BOK121" s="62"/>
      <c r="BOL121" s="62"/>
      <c r="BOM121" s="62"/>
      <c r="BON121" s="62"/>
      <c r="BOO121" s="62"/>
      <c r="BOP121" s="62"/>
      <c r="BOQ121" s="62"/>
      <c r="BOR121" s="62"/>
      <c r="BOS121" s="62"/>
      <c r="BOT121" s="62"/>
      <c r="BOU121" s="62"/>
      <c r="BOV121" s="62"/>
      <c r="BOW121" s="62"/>
      <c r="BOX121" s="62"/>
      <c r="BOY121" s="62"/>
      <c r="BOZ121" s="62"/>
      <c r="BPA121" s="62"/>
      <c r="BPB121" s="62"/>
      <c r="BPC121" s="62"/>
      <c r="BPD121" s="62"/>
      <c r="BPE121" s="62"/>
      <c r="BPF121" s="62"/>
      <c r="BPG121" s="62"/>
      <c r="BPH121" s="62"/>
      <c r="BPI121" s="62"/>
      <c r="BPJ121" s="62"/>
      <c r="BPK121" s="62"/>
      <c r="BPL121" s="62"/>
      <c r="BPM121" s="62"/>
      <c r="BPN121" s="62"/>
      <c r="BPO121" s="62"/>
      <c r="BPP121" s="62"/>
      <c r="BPQ121" s="62"/>
      <c r="BPR121" s="62"/>
      <c r="BPS121" s="62"/>
      <c r="BPT121" s="62"/>
      <c r="BPU121" s="62"/>
      <c r="BPV121" s="62"/>
      <c r="BPW121" s="62"/>
      <c r="BPX121" s="62"/>
      <c r="BPY121" s="62"/>
      <c r="BPZ121" s="62"/>
      <c r="BQA121" s="62"/>
      <c r="BQB121" s="62"/>
      <c r="BQC121" s="62"/>
      <c r="BQD121" s="62"/>
      <c r="BQE121" s="62"/>
      <c r="BQF121" s="62"/>
      <c r="BQG121" s="62"/>
      <c r="BQH121" s="62"/>
      <c r="BQI121" s="62"/>
      <c r="BQJ121" s="62"/>
      <c r="BQK121" s="62"/>
      <c r="BQL121" s="62"/>
      <c r="BQM121" s="62"/>
      <c r="BQN121" s="62"/>
      <c r="BQO121" s="62"/>
      <c r="BQP121" s="62"/>
      <c r="BQQ121" s="62"/>
      <c r="BQR121" s="62"/>
      <c r="BQS121" s="62"/>
      <c r="BQT121" s="62"/>
      <c r="BQU121" s="62"/>
      <c r="BQV121" s="62"/>
      <c r="BQW121" s="62"/>
      <c r="BQX121" s="62"/>
      <c r="BQY121" s="62"/>
      <c r="BQZ121" s="62"/>
      <c r="BRA121" s="62"/>
      <c r="BRB121" s="62"/>
      <c r="BRC121" s="62"/>
      <c r="BRD121" s="62"/>
      <c r="BRE121" s="62"/>
      <c r="BRF121" s="62"/>
      <c r="BRG121" s="62"/>
      <c r="BRH121" s="62"/>
      <c r="BRI121" s="62"/>
      <c r="BRJ121" s="62"/>
      <c r="BRK121" s="62"/>
      <c r="BRL121" s="62"/>
      <c r="BRM121" s="62"/>
      <c r="BRN121" s="62"/>
      <c r="BRO121" s="62"/>
      <c r="BRP121" s="62"/>
      <c r="BRQ121" s="62"/>
      <c r="BRR121" s="62"/>
      <c r="BRS121" s="62"/>
      <c r="BRT121" s="62"/>
      <c r="BRU121" s="62"/>
      <c r="BRV121" s="62"/>
      <c r="BRW121" s="62"/>
      <c r="BRX121" s="62"/>
      <c r="BRY121" s="62"/>
      <c r="BRZ121" s="62"/>
      <c r="BSA121" s="62"/>
      <c r="BSB121" s="62"/>
      <c r="BSC121" s="62"/>
      <c r="BSD121" s="62"/>
      <c r="BSE121" s="62"/>
      <c r="BSF121" s="62"/>
      <c r="BSG121" s="62"/>
      <c r="BSH121" s="62"/>
      <c r="BSI121" s="62"/>
      <c r="BSJ121" s="62"/>
      <c r="BSK121" s="62"/>
      <c r="BSL121" s="62"/>
      <c r="BSM121" s="62"/>
      <c r="BSN121" s="62"/>
      <c r="BSO121" s="62"/>
      <c r="BSP121" s="62"/>
      <c r="BSQ121" s="62"/>
      <c r="BSR121" s="62"/>
      <c r="BSS121" s="62"/>
      <c r="BST121" s="62"/>
      <c r="BSU121" s="62"/>
      <c r="BSV121" s="62"/>
      <c r="BSW121" s="62"/>
      <c r="BSX121" s="62"/>
      <c r="BSY121" s="62"/>
      <c r="BSZ121" s="62"/>
      <c r="BTA121" s="62"/>
      <c r="BTB121" s="62"/>
      <c r="BTC121" s="62"/>
      <c r="BTD121" s="62"/>
      <c r="BTE121" s="62"/>
      <c r="BTF121" s="62"/>
      <c r="BTG121" s="62"/>
      <c r="BTH121" s="62"/>
      <c r="BTI121" s="62"/>
      <c r="BTJ121" s="62"/>
      <c r="BTK121" s="62"/>
      <c r="BTL121" s="62"/>
      <c r="BTM121" s="62"/>
      <c r="BTN121" s="62"/>
      <c r="BTO121" s="62"/>
      <c r="BTP121" s="62"/>
      <c r="BTQ121" s="62"/>
      <c r="BTR121" s="62"/>
      <c r="BTS121" s="62"/>
      <c r="BTT121" s="62"/>
      <c r="BTU121" s="62"/>
      <c r="BTV121" s="62"/>
      <c r="BTW121" s="62"/>
      <c r="BTX121" s="62"/>
      <c r="BTY121" s="62"/>
      <c r="BTZ121" s="62"/>
      <c r="BUA121" s="62"/>
      <c r="BUB121" s="62"/>
      <c r="BUC121" s="62"/>
      <c r="BUD121" s="62"/>
      <c r="BUE121" s="62"/>
      <c r="BUF121" s="62"/>
      <c r="BUG121" s="62"/>
      <c r="BUH121" s="62"/>
      <c r="BUI121" s="62"/>
      <c r="BUJ121" s="62"/>
      <c r="BUK121" s="62"/>
      <c r="BUL121" s="62"/>
      <c r="BUM121" s="62"/>
      <c r="BUN121" s="62"/>
      <c r="BUO121" s="62"/>
      <c r="BUP121" s="62"/>
      <c r="BUQ121" s="62"/>
      <c r="BUR121" s="62"/>
      <c r="BUS121" s="62"/>
      <c r="BUT121" s="62"/>
      <c r="BUU121" s="62"/>
      <c r="BUV121" s="62"/>
      <c r="BUW121" s="62"/>
      <c r="BUX121" s="62"/>
      <c r="BUY121" s="62"/>
      <c r="BUZ121" s="62"/>
      <c r="BVA121" s="62"/>
      <c r="BVB121" s="62"/>
      <c r="BVC121" s="62"/>
      <c r="BVD121" s="62"/>
      <c r="BVE121" s="62"/>
      <c r="BVF121" s="62"/>
      <c r="BVG121" s="62"/>
      <c r="BVH121" s="62"/>
      <c r="BVI121" s="62"/>
      <c r="BVJ121" s="62"/>
      <c r="BVK121" s="62"/>
      <c r="BVL121" s="62"/>
      <c r="BVM121" s="62"/>
      <c r="BVN121" s="62"/>
      <c r="BVO121" s="62"/>
      <c r="BVP121" s="62"/>
      <c r="BVQ121" s="62"/>
      <c r="BVR121" s="62"/>
      <c r="BVS121" s="62"/>
      <c r="BVT121" s="62"/>
      <c r="BVU121" s="62"/>
      <c r="BVV121" s="62"/>
      <c r="BVW121" s="62"/>
      <c r="BVX121" s="62"/>
      <c r="BVY121" s="62"/>
      <c r="BVZ121" s="62"/>
      <c r="BWA121" s="62"/>
      <c r="BWB121" s="62"/>
      <c r="BWC121" s="62"/>
      <c r="BWD121" s="62"/>
      <c r="BWE121" s="62"/>
      <c r="BWF121" s="62"/>
      <c r="BWG121" s="62"/>
      <c r="BWH121" s="62"/>
      <c r="BWI121" s="62"/>
      <c r="BWJ121" s="62"/>
      <c r="BWK121" s="62"/>
      <c r="BWL121" s="62"/>
      <c r="BWM121" s="62"/>
      <c r="BWN121" s="62"/>
      <c r="BWO121" s="62"/>
      <c r="BWP121" s="62"/>
      <c r="BWQ121" s="62"/>
      <c r="BWR121" s="62"/>
      <c r="BWS121" s="62"/>
      <c r="BWT121" s="62"/>
      <c r="BWU121" s="62"/>
      <c r="BWV121" s="62"/>
      <c r="BWW121" s="62"/>
      <c r="BWX121" s="62"/>
      <c r="BWY121" s="62"/>
      <c r="BWZ121" s="62"/>
      <c r="BXA121" s="62"/>
      <c r="BXB121" s="62"/>
      <c r="BXC121" s="62"/>
      <c r="BXD121" s="62"/>
      <c r="BXE121" s="62"/>
      <c r="BXF121" s="62"/>
      <c r="BXG121" s="62"/>
      <c r="BXH121" s="62"/>
      <c r="BXI121" s="62"/>
      <c r="BXJ121" s="62"/>
      <c r="BXK121" s="62"/>
      <c r="BXL121" s="62"/>
      <c r="BXM121" s="62"/>
      <c r="BXN121" s="62"/>
      <c r="BXO121" s="62"/>
      <c r="BXP121" s="62"/>
      <c r="BXQ121" s="62"/>
      <c r="BXR121" s="62"/>
      <c r="BXS121" s="62"/>
      <c r="BXT121" s="62"/>
      <c r="BXU121" s="62"/>
      <c r="BXV121" s="62"/>
      <c r="BXW121" s="62"/>
      <c r="BXX121" s="62"/>
      <c r="BXY121" s="62"/>
      <c r="BXZ121" s="62"/>
      <c r="BYA121" s="62"/>
      <c r="BYB121" s="62"/>
      <c r="BYC121" s="62"/>
      <c r="BYD121" s="62"/>
      <c r="BYE121" s="62"/>
      <c r="BYF121" s="62"/>
      <c r="BYG121" s="62"/>
      <c r="BYH121" s="62"/>
      <c r="BYI121" s="62"/>
      <c r="BYJ121" s="62"/>
      <c r="BYK121" s="62"/>
      <c r="BYL121" s="62"/>
      <c r="BYM121" s="62"/>
      <c r="BYN121" s="62"/>
      <c r="BYO121" s="62"/>
      <c r="BYP121" s="62"/>
      <c r="BYQ121" s="62"/>
      <c r="BYR121" s="62"/>
      <c r="BYS121" s="62"/>
      <c r="BYT121" s="62"/>
      <c r="BYU121" s="62"/>
      <c r="BYV121" s="62"/>
      <c r="BYW121" s="62"/>
      <c r="BYX121" s="62"/>
      <c r="BYY121" s="62"/>
      <c r="BYZ121" s="62"/>
      <c r="BZA121" s="62"/>
      <c r="BZB121" s="62"/>
      <c r="BZC121" s="62"/>
      <c r="BZD121" s="62"/>
      <c r="BZE121" s="62"/>
      <c r="BZF121" s="62"/>
      <c r="BZG121" s="62"/>
      <c r="BZH121" s="62"/>
      <c r="BZI121" s="62"/>
      <c r="BZJ121" s="62"/>
      <c r="BZK121" s="62"/>
      <c r="BZL121" s="62"/>
      <c r="BZM121" s="62"/>
      <c r="BZN121" s="62"/>
      <c r="BZO121" s="62"/>
      <c r="BZP121" s="62"/>
      <c r="BZQ121" s="62"/>
      <c r="BZR121" s="62"/>
      <c r="BZS121" s="62"/>
      <c r="BZT121" s="62"/>
      <c r="BZU121" s="62"/>
      <c r="BZV121" s="62"/>
      <c r="BZW121" s="62"/>
      <c r="BZX121" s="62"/>
      <c r="BZY121" s="62"/>
      <c r="BZZ121" s="62"/>
      <c r="CAA121" s="62"/>
      <c r="CAB121" s="62"/>
      <c r="CAC121" s="62"/>
      <c r="CAD121" s="62"/>
      <c r="CAE121" s="62"/>
      <c r="CAF121" s="62"/>
      <c r="CAG121" s="62"/>
      <c r="CAH121" s="62"/>
      <c r="CAI121" s="62"/>
      <c r="CAJ121" s="62"/>
      <c r="CAK121" s="62"/>
      <c r="CAL121" s="62"/>
      <c r="CAM121" s="62"/>
      <c r="CAN121" s="62"/>
      <c r="CAO121" s="62"/>
      <c r="CAP121" s="62"/>
      <c r="CAQ121" s="62"/>
      <c r="CAR121" s="62"/>
      <c r="CAS121" s="62"/>
      <c r="CAT121" s="62"/>
      <c r="CAU121" s="62"/>
      <c r="CAV121" s="62"/>
      <c r="CAW121" s="62"/>
      <c r="CAX121" s="62"/>
      <c r="CAY121" s="62"/>
      <c r="CAZ121" s="62"/>
      <c r="CBA121" s="62"/>
      <c r="CBB121" s="62"/>
      <c r="CBC121" s="62"/>
      <c r="CBD121" s="62"/>
      <c r="CBE121" s="62"/>
      <c r="CBF121" s="62"/>
      <c r="CBG121" s="62"/>
      <c r="CBH121" s="62"/>
      <c r="CBI121" s="62"/>
      <c r="CBJ121" s="62"/>
      <c r="CBK121" s="62"/>
      <c r="CBL121" s="62"/>
      <c r="CBM121" s="62"/>
      <c r="CBN121" s="62"/>
      <c r="CBO121" s="62"/>
      <c r="CBP121" s="62"/>
      <c r="CBQ121" s="62"/>
      <c r="CBR121" s="62"/>
      <c r="CBS121" s="62"/>
      <c r="CBT121" s="62"/>
      <c r="CBU121" s="62"/>
      <c r="CBV121" s="62"/>
      <c r="CBW121" s="62"/>
      <c r="CBX121" s="62"/>
      <c r="CBY121" s="62"/>
      <c r="CBZ121" s="62"/>
      <c r="CCA121" s="62"/>
      <c r="CCB121" s="62"/>
      <c r="CCC121" s="62"/>
      <c r="CCD121" s="62"/>
      <c r="CCE121" s="62"/>
      <c r="CCF121" s="62"/>
      <c r="CCG121" s="62"/>
      <c r="CCH121" s="62"/>
      <c r="CCI121" s="62"/>
      <c r="CCJ121" s="62"/>
      <c r="CCK121" s="62"/>
      <c r="CCL121" s="62"/>
      <c r="CCM121" s="62"/>
      <c r="CCN121" s="62"/>
      <c r="CCO121" s="62"/>
      <c r="CCP121" s="62"/>
      <c r="CCQ121" s="62"/>
      <c r="CCR121" s="62"/>
      <c r="CCS121" s="62"/>
      <c r="CCT121" s="62"/>
      <c r="CCU121" s="62"/>
      <c r="CCV121" s="62"/>
      <c r="CCW121" s="62"/>
      <c r="CCX121" s="62"/>
      <c r="CCY121" s="62"/>
      <c r="CCZ121" s="62"/>
      <c r="CDA121" s="62"/>
      <c r="CDB121" s="62"/>
      <c r="CDC121" s="62"/>
      <c r="CDD121" s="62"/>
      <c r="CDE121" s="62"/>
      <c r="CDF121" s="62"/>
      <c r="CDG121" s="62"/>
      <c r="CDH121" s="62"/>
      <c r="CDI121" s="62"/>
      <c r="CDJ121" s="62"/>
      <c r="CDK121" s="62"/>
      <c r="CDL121" s="62"/>
      <c r="CDM121" s="62"/>
      <c r="CDN121" s="62"/>
      <c r="CDO121" s="62"/>
      <c r="CDP121" s="62"/>
      <c r="CDQ121" s="62"/>
      <c r="CDR121" s="62"/>
      <c r="CDS121" s="62"/>
      <c r="CDT121" s="62"/>
      <c r="CDU121" s="62"/>
      <c r="CDV121" s="62"/>
      <c r="CDW121" s="62"/>
      <c r="CDX121" s="62"/>
      <c r="CDY121" s="62"/>
      <c r="CDZ121" s="62"/>
      <c r="CEA121" s="62"/>
      <c r="CEB121" s="62"/>
      <c r="CEC121" s="62"/>
      <c r="CED121" s="62"/>
      <c r="CEE121" s="62"/>
      <c r="CEF121" s="62"/>
      <c r="CEG121" s="62"/>
      <c r="CEH121" s="62"/>
      <c r="CEI121" s="62"/>
      <c r="CEJ121" s="62"/>
      <c r="CEK121" s="62"/>
      <c r="CEL121" s="62"/>
      <c r="CEM121" s="62"/>
      <c r="CEN121" s="62"/>
      <c r="CEO121" s="62"/>
      <c r="CEP121" s="62"/>
      <c r="CEQ121" s="62"/>
      <c r="CER121" s="62"/>
      <c r="CES121" s="62"/>
      <c r="CET121" s="62"/>
      <c r="CEU121" s="62"/>
      <c r="CEV121" s="62"/>
      <c r="CEW121" s="62"/>
      <c r="CEX121" s="62"/>
      <c r="CEY121" s="62"/>
      <c r="CEZ121" s="62"/>
      <c r="CFA121" s="62"/>
      <c r="CFB121" s="62"/>
      <c r="CFC121" s="62"/>
      <c r="CFD121" s="62"/>
      <c r="CFE121" s="62"/>
      <c r="CFF121" s="62"/>
      <c r="CFG121" s="62"/>
      <c r="CFH121" s="62"/>
      <c r="CFI121" s="62"/>
      <c r="CFJ121" s="62"/>
      <c r="CFK121" s="62"/>
      <c r="CFL121" s="62"/>
      <c r="CFM121" s="62"/>
      <c r="CFN121" s="62"/>
      <c r="CFO121" s="62"/>
      <c r="CFP121" s="62"/>
      <c r="CFQ121" s="62"/>
      <c r="CFR121" s="62"/>
      <c r="CFS121" s="62"/>
      <c r="CFT121" s="62"/>
      <c r="CFU121" s="62"/>
      <c r="CFV121" s="62"/>
      <c r="CFW121" s="62"/>
      <c r="CFX121" s="62"/>
      <c r="CFY121" s="62"/>
      <c r="CFZ121" s="62"/>
      <c r="CGA121" s="62"/>
      <c r="CGB121" s="62"/>
      <c r="CGC121" s="62"/>
      <c r="CGD121" s="62"/>
      <c r="CGE121" s="62"/>
      <c r="CGF121" s="62"/>
      <c r="CGG121" s="62"/>
      <c r="CGH121" s="62"/>
      <c r="CGI121" s="62"/>
      <c r="CGJ121" s="62"/>
      <c r="CGK121" s="62"/>
      <c r="CGL121" s="62"/>
      <c r="CGM121" s="62"/>
      <c r="CGN121" s="62"/>
      <c r="CGO121" s="62"/>
      <c r="CGP121" s="62"/>
      <c r="CGQ121" s="62"/>
      <c r="CGR121" s="62"/>
      <c r="CGS121" s="62"/>
      <c r="CGT121" s="62"/>
      <c r="CGU121" s="62"/>
      <c r="CGV121" s="62"/>
      <c r="CGW121" s="62"/>
      <c r="CGX121" s="62"/>
      <c r="CGY121" s="62"/>
      <c r="CGZ121" s="62"/>
      <c r="CHA121" s="62"/>
      <c r="CHB121" s="62"/>
      <c r="CHC121" s="62"/>
      <c r="CHD121" s="62"/>
      <c r="CHE121" s="62"/>
      <c r="CHF121" s="62"/>
      <c r="CHG121" s="62"/>
      <c r="CHH121" s="62"/>
      <c r="CHI121" s="62"/>
      <c r="CHJ121" s="62"/>
      <c r="CHK121" s="62"/>
      <c r="CHL121" s="62"/>
      <c r="CHM121" s="62"/>
      <c r="CHN121" s="62"/>
      <c r="CHO121" s="62"/>
      <c r="CHP121" s="62"/>
      <c r="CHQ121" s="62"/>
      <c r="CHR121" s="62"/>
      <c r="CHS121" s="62"/>
      <c r="CHT121" s="62"/>
      <c r="CHU121" s="62"/>
      <c r="CHV121" s="62"/>
      <c r="CHW121" s="62"/>
      <c r="CHX121" s="62"/>
      <c r="CHY121" s="62"/>
      <c r="CHZ121" s="62"/>
      <c r="CIA121" s="62"/>
      <c r="CIB121" s="62"/>
      <c r="CIC121" s="62"/>
      <c r="CID121" s="62"/>
      <c r="CIE121" s="62"/>
      <c r="CIF121" s="62"/>
      <c r="CIG121" s="62"/>
      <c r="CIH121" s="62"/>
      <c r="CII121" s="62"/>
      <c r="CIJ121" s="62"/>
      <c r="CIK121" s="62"/>
      <c r="CIL121" s="62"/>
      <c r="CIM121" s="62"/>
      <c r="CIN121" s="62"/>
      <c r="CIO121" s="62"/>
      <c r="CIP121" s="62"/>
      <c r="CIQ121" s="62"/>
      <c r="CIR121" s="62"/>
      <c r="CIS121" s="62"/>
      <c r="CIT121" s="62"/>
      <c r="CIU121" s="62"/>
      <c r="CIV121" s="62"/>
      <c r="CIW121" s="62"/>
      <c r="CIX121" s="62"/>
      <c r="CIY121" s="62"/>
      <c r="CIZ121" s="62"/>
      <c r="CJA121" s="62"/>
      <c r="CJB121" s="62"/>
      <c r="CJC121" s="62"/>
      <c r="CJD121" s="62"/>
      <c r="CJE121" s="62"/>
      <c r="CJF121" s="62"/>
      <c r="CJG121" s="62"/>
      <c r="CJH121" s="62"/>
      <c r="CJI121" s="62"/>
      <c r="CJJ121" s="62"/>
      <c r="CJK121" s="62"/>
      <c r="CJL121" s="62"/>
      <c r="CJM121" s="62"/>
      <c r="CJN121" s="62"/>
      <c r="CJO121" s="62"/>
      <c r="CJP121" s="62"/>
      <c r="CJQ121" s="62"/>
      <c r="CJR121" s="62"/>
      <c r="CJS121" s="62"/>
      <c r="CJT121" s="62"/>
      <c r="CJU121" s="62"/>
      <c r="CJV121" s="62"/>
      <c r="CJW121" s="62"/>
      <c r="CJX121" s="62"/>
      <c r="CJY121" s="62"/>
      <c r="CJZ121" s="62"/>
      <c r="CKA121" s="62"/>
      <c r="CKB121" s="62"/>
      <c r="CKC121" s="62"/>
      <c r="CKD121" s="62"/>
      <c r="CKE121" s="62"/>
      <c r="CKF121" s="62"/>
      <c r="CKG121" s="62"/>
      <c r="CKH121" s="62"/>
      <c r="CKI121" s="62"/>
      <c r="CKJ121" s="62"/>
      <c r="CKK121" s="62"/>
      <c r="CKL121" s="62"/>
      <c r="CKM121" s="62"/>
      <c r="CKN121" s="62"/>
      <c r="CKO121" s="62"/>
      <c r="CKP121" s="62"/>
      <c r="CKQ121" s="62"/>
      <c r="CKR121" s="62"/>
      <c r="CKS121" s="62"/>
      <c r="CKT121" s="62"/>
      <c r="CKU121" s="62"/>
      <c r="CKV121" s="62"/>
      <c r="CKW121" s="62"/>
      <c r="CKX121" s="62"/>
      <c r="CKY121" s="62"/>
      <c r="CKZ121" s="62"/>
      <c r="CLA121" s="62"/>
      <c r="CLB121" s="62"/>
      <c r="CLC121" s="62"/>
      <c r="CLD121" s="62"/>
      <c r="CLE121" s="62"/>
      <c r="CLF121" s="62"/>
      <c r="CLG121" s="62"/>
      <c r="CLH121" s="62"/>
      <c r="CLI121" s="62"/>
      <c r="CLJ121" s="62"/>
      <c r="CLK121" s="62"/>
      <c r="CLL121" s="62"/>
      <c r="CLM121" s="62"/>
      <c r="CLN121" s="62"/>
      <c r="CLO121" s="62"/>
      <c r="CLP121" s="62"/>
      <c r="CLQ121" s="62"/>
      <c r="CLR121" s="62"/>
      <c r="CLS121" s="62"/>
      <c r="CLT121" s="62"/>
      <c r="CLU121" s="62"/>
      <c r="CLV121" s="62"/>
      <c r="CLW121" s="62"/>
      <c r="CLX121" s="62"/>
      <c r="CLY121" s="62"/>
      <c r="CLZ121" s="62"/>
      <c r="CMA121" s="62"/>
      <c r="CMB121" s="62"/>
      <c r="CMC121" s="62"/>
      <c r="CMD121" s="62"/>
      <c r="CME121" s="62"/>
      <c r="CMF121" s="62"/>
      <c r="CMG121" s="62"/>
      <c r="CMH121" s="62"/>
      <c r="CMI121" s="62"/>
      <c r="CMJ121" s="62"/>
      <c r="CMK121" s="62"/>
      <c r="CML121" s="62"/>
      <c r="CMM121" s="62"/>
      <c r="CMN121" s="62"/>
      <c r="CMO121" s="62"/>
      <c r="CMP121" s="62"/>
      <c r="CMQ121" s="62"/>
      <c r="CMR121" s="62"/>
      <c r="CMS121" s="62"/>
      <c r="CMT121" s="62"/>
      <c r="CMU121" s="62"/>
      <c r="CMV121" s="62"/>
      <c r="CMW121" s="62"/>
      <c r="CMX121" s="62"/>
      <c r="CMY121" s="62"/>
      <c r="CMZ121" s="62"/>
      <c r="CNA121" s="62"/>
      <c r="CNB121" s="62"/>
      <c r="CNC121" s="62"/>
      <c r="CND121" s="62"/>
      <c r="CNE121" s="62"/>
      <c r="CNF121" s="62"/>
      <c r="CNG121" s="62"/>
      <c r="CNH121" s="62"/>
      <c r="CNI121" s="62"/>
      <c r="CNJ121" s="62"/>
      <c r="CNK121" s="62"/>
      <c r="CNL121" s="62"/>
      <c r="CNM121" s="62"/>
      <c r="CNN121" s="62"/>
      <c r="CNO121" s="62"/>
      <c r="CNP121" s="62"/>
      <c r="CNQ121" s="62"/>
      <c r="CNR121" s="62"/>
      <c r="CNS121" s="62"/>
      <c r="CNT121" s="62"/>
      <c r="CNU121" s="62"/>
      <c r="CNV121" s="62"/>
      <c r="CNW121" s="62"/>
      <c r="CNX121" s="62"/>
      <c r="CNY121" s="62"/>
      <c r="CNZ121" s="62"/>
      <c r="COA121" s="62"/>
      <c r="COB121" s="62"/>
      <c r="COC121" s="62"/>
      <c r="COD121" s="62"/>
      <c r="COE121" s="62"/>
      <c r="COF121" s="62"/>
      <c r="COG121" s="62"/>
      <c r="COH121" s="62"/>
      <c r="COI121" s="62"/>
      <c r="COJ121" s="62"/>
      <c r="COK121" s="62"/>
      <c r="COL121" s="62"/>
      <c r="COM121" s="62"/>
      <c r="CON121" s="62"/>
      <c r="COO121" s="62"/>
      <c r="COP121" s="62"/>
      <c r="COQ121" s="62"/>
      <c r="COR121" s="62"/>
      <c r="COS121" s="62"/>
      <c r="COT121" s="62"/>
      <c r="COU121" s="62"/>
      <c r="COV121" s="62"/>
      <c r="COW121" s="62"/>
      <c r="COX121" s="62"/>
      <c r="COY121" s="62"/>
      <c r="COZ121" s="62"/>
      <c r="CPA121" s="62"/>
      <c r="CPB121" s="62"/>
      <c r="CPC121" s="62"/>
      <c r="CPD121" s="62"/>
      <c r="CPE121" s="62"/>
      <c r="CPF121" s="62"/>
      <c r="CPG121" s="62"/>
      <c r="CPH121" s="62"/>
      <c r="CPI121" s="62"/>
      <c r="CPJ121" s="62"/>
      <c r="CPK121" s="62"/>
      <c r="CPL121" s="62"/>
      <c r="CPM121" s="62"/>
      <c r="CPN121" s="62"/>
      <c r="CPO121" s="62"/>
      <c r="CPP121" s="62"/>
      <c r="CPQ121" s="62"/>
      <c r="CPR121" s="62"/>
      <c r="CPS121" s="62"/>
      <c r="CPT121" s="62"/>
      <c r="CPU121" s="62"/>
      <c r="CPV121" s="62"/>
      <c r="CPW121" s="62"/>
      <c r="CPX121" s="62"/>
      <c r="CPY121" s="62"/>
      <c r="CPZ121" s="62"/>
      <c r="CQA121" s="62"/>
      <c r="CQB121" s="62"/>
      <c r="CQC121" s="62"/>
      <c r="CQD121" s="62"/>
      <c r="CQE121" s="62"/>
      <c r="CQF121" s="62"/>
      <c r="CQG121" s="62"/>
      <c r="CQH121" s="62"/>
      <c r="CQI121" s="62"/>
      <c r="CQJ121" s="62"/>
      <c r="CQK121" s="62"/>
      <c r="CQL121" s="62"/>
      <c r="CQM121" s="62"/>
      <c r="CQN121" s="62"/>
      <c r="CQO121" s="62"/>
      <c r="CQP121" s="62"/>
      <c r="CQQ121" s="62"/>
      <c r="CQR121" s="62"/>
      <c r="CQS121" s="62"/>
      <c r="CQT121" s="62"/>
      <c r="CQU121" s="62"/>
      <c r="CQV121" s="62"/>
      <c r="CQW121" s="62"/>
      <c r="CQX121" s="62"/>
      <c r="CQY121" s="62"/>
      <c r="CQZ121" s="62"/>
      <c r="CRA121" s="62"/>
      <c r="CRB121" s="62"/>
      <c r="CRC121" s="62"/>
      <c r="CRD121" s="62"/>
      <c r="CRE121" s="62"/>
      <c r="CRF121" s="62"/>
      <c r="CRG121" s="62"/>
      <c r="CRH121" s="62"/>
      <c r="CRI121" s="62"/>
      <c r="CRJ121" s="62"/>
      <c r="CRK121" s="62"/>
      <c r="CRL121" s="62"/>
      <c r="CRM121" s="62"/>
      <c r="CRN121" s="62"/>
      <c r="CRO121" s="62"/>
      <c r="CRP121" s="62"/>
      <c r="CRQ121" s="62"/>
      <c r="CRR121" s="62"/>
      <c r="CRS121" s="62"/>
      <c r="CRT121" s="62"/>
      <c r="CRU121" s="62"/>
      <c r="CRV121" s="62"/>
      <c r="CRW121" s="62"/>
      <c r="CRX121" s="62"/>
      <c r="CRY121" s="62"/>
      <c r="CRZ121" s="62"/>
      <c r="CSA121" s="62"/>
      <c r="CSB121" s="62"/>
      <c r="CSC121" s="62"/>
      <c r="CSD121" s="62"/>
      <c r="CSE121" s="62"/>
      <c r="CSF121" s="62"/>
      <c r="CSG121" s="62"/>
      <c r="CSH121" s="62"/>
      <c r="CSI121" s="62"/>
      <c r="CSJ121" s="62"/>
      <c r="CSK121" s="62"/>
      <c r="CSL121" s="62"/>
      <c r="CSM121" s="62"/>
      <c r="CSN121" s="62"/>
      <c r="CSO121" s="62"/>
      <c r="CSP121" s="62"/>
      <c r="CSQ121" s="62"/>
      <c r="CSR121" s="62"/>
      <c r="CSS121" s="62"/>
      <c r="CST121" s="62"/>
      <c r="CSU121" s="62"/>
      <c r="CSV121" s="62"/>
      <c r="CSW121" s="62"/>
      <c r="CSX121" s="62"/>
      <c r="CSY121" s="62"/>
      <c r="CSZ121" s="62"/>
      <c r="CTA121" s="62"/>
      <c r="CTB121" s="62"/>
      <c r="CTC121" s="62"/>
      <c r="CTD121" s="62"/>
      <c r="CTE121" s="62"/>
      <c r="CTF121" s="62"/>
      <c r="CTG121" s="62"/>
      <c r="CTH121" s="62"/>
      <c r="CTI121" s="62"/>
      <c r="CTJ121" s="62"/>
      <c r="CTK121" s="62"/>
      <c r="CTL121" s="62"/>
      <c r="CTM121" s="62"/>
      <c r="CTN121" s="62"/>
      <c r="CTO121" s="62"/>
      <c r="CTP121" s="62"/>
      <c r="CTQ121" s="62"/>
      <c r="CTR121" s="62"/>
      <c r="CTS121" s="62"/>
      <c r="CTT121" s="62"/>
      <c r="CTU121" s="62"/>
      <c r="CTV121" s="62"/>
      <c r="CTW121" s="62"/>
      <c r="CTX121" s="62"/>
      <c r="CTY121" s="62"/>
      <c r="CTZ121" s="62"/>
      <c r="CUA121" s="62"/>
      <c r="CUB121" s="62"/>
      <c r="CUC121" s="62"/>
      <c r="CUD121" s="62"/>
      <c r="CUE121" s="62"/>
      <c r="CUF121" s="62"/>
      <c r="CUG121" s="62"/>
      <c r="CUH121" s="62"/>
      <c r="CUI121" s="62"/>
      <c r="CUJ121" s="62"/>
      <c r="CUK121" s="62"/>
      <c r="CUL121" s="62"/>
      <c r="CUM121" s="62"/>
      <c r="CUN121" s="62"/>
      <c r="CUO121" s="62"/>
      <c r="CUP121" s="62"/>
      <c r="CUQ121" s="62"/>
      <c r="CUR121" s="62"/>
      <c r="CUS121" s="62"/>
      <c r="CUT121" s="62"/>
      <c r="CUU121" s="62"/>
      <c r="CUV121" s="62"/>
      <c r="CUW121" s="62"/>
      <c r="CUX121" s="62"/>
      <c r="CUY121" s="62"/>
      <c r="CUZ121" s="62"/>
      <c r="CVA121" s="62"/>
      <c r="CVB121" s="62"/>
      <c r="CVC121" s="62"/>
      <c r="CVD121" s="62"/>
      <c r="CVE121" s="62"/>
      <c r="CVF121" s="62"/>
      <c r="CVG121" s="62"/>
      <c r="CVH121" s="62"/>
      <c r="CVI121" s="62"/>
      <c r="CVJ121" s="62"/>
      <c r="CVK121" s="62"/>
      <c r="CVL121" s="62"/>
      <c r="CVM121" s="62"/>
      <c r="CVN121" s="62"/>
      <c r="CVO121" s="62"/>
      <c r="CVP121" s="62"/>
      <c r="CVQ121" s="62"/>
      <c r="CVR121" s="62"/>
      <c r="CVS121" s="62"/>
      <c r="CVT121" s="62"/>
      <c r="CVU121" s="62"/>
      <c r="CVV121" s="62"/>
      <c r="CVW121" s="62"/>
      <c r="CVX121" s="62"/>
      <c r="CVY121" s="62"/>
      <c r="CVZ121" s="62"/>
      <c r="CWA121" s="62"/>
      <c r="CWB121" s="62"/>
      <c r="CWC121" s="62"/>
      <c r="CWD121" s="62"/>
      <c r="CWE121" s="62"/>
      <c r="CWF121" s="62"/>
      <c r="CWG121" s="62"/>
      <c r="CWH121" s="62"/>
      <c r="CWI121" s="62"/>
      <c r="CWJ121" s="62"/>
      <c r="CWK121" s="62"/>
      <c r="CWL121" s="62"/>
      <c r="CWM121" s="62"/>
      <c r="CWN121" s="62"/>
      <c r="CWO121" s="62"/>
      <c r="CWP121" s="62"/>
      <c r="CWQ121" s="62"/>
      <c r="CWR121" s="62"/>
      <c r="CWS121" s="62"/>
      <c r="CWT121" s="62"/>
      <c r="CWU121" s="62"/>
      <c r="CWV121" s="62"/>
      <c r="CWW121" s="62"/>
      <c r="CWX121" s="62"/>
      <c r="CWY121" s="62"/>
      <c r="CWZ121" s="62"/>
      <c r="CXA121" s="62"/>
      <c r="CXB121" s="62"/>
      <c r="CXC121" s="62"/>
      <c r="CXD121" s="62"/>
      <c r="CXE121" s="62"/>
      <c r="CXF121" s="62"/>
      <c r="CXG121" s="62"/>
      <c r="CXH121" s="62"/>
      <c r="CXI121" s="62"/>
      <c r="CXJ121" s="62"/>
      <c r="CXK121" s="62"/>
      <c r="CXL121" s="62"/>
      <c r="CXM121" s="62"/>
      <c r="CXN121" s="62"/>
      <c r="CXO121" s="62"/>
      <c r="CXP121" s="62"/>
      <c r="CXQ121" s="62"/>
      <c r="CXR121" s="62"/>
      <c r="CXS121" s="62"/>
      <c r="CXT121" s="62"/>
      <c r="CXU121" s="62"/>
      <c r="CXV121" s="62"/>
      <c r="CXW121" s="62"/>
      <c r="CXX121" s="62"/>
      <c r="CXY121" s="62"/>
      <c r="CXZ121" s="62"/>
      <c r="CYA121" s="62"/>
      <c r="CYB121" s="62"/>
      <c r="CYC121" s="62"/>
      <c r="CYD121" s="62"/>
      <c r="CYE121" s="62"/>
      <c r="CYF121" s="62"/>
      <c r="CYG121" s="62"/>
      <c r="CYH121" s="62"/>
      <c r="CYI121" s="62"/>
      <c r="CYJ121" s="62"/>
      <c r="CYK121" s="62"/>
      <c r="CYL121" s="62"/>
      <c r="CYM121" s="62"/>
      <c r="CYN121" s="62"/>
      <c r="CYO121" s="62"/>
      <c r="CYP121" s="62"/>
      <c r="CYQ121" s="62"/>
      <c r="CYR121" s="62"/>
      <c r="CYS121" s="62"/>
      <c r="CYT121" s="62"/>
      <c r="CYU121" s="62"/>
      <c r="CYV121" s="62"/>
      <c r="CYW121" s="62"/>
      <c r="CYX121" s="62"/>
      <c r="CYY121" s="62"/>
      <c r="CYZ121" s="62"/>
      <c r="CZA121" s="62"/>
      <c r="CZB121" s="62"/>
      <c r="CZC121" s="62"/>
      <c r="CZD121" s="62"/>
      <c r="CZE121" s="62"/>
      <c r="CZF121" s="62"/>
      <c r="CZG121" s="62"/>
      <c r="CZH121" s="62"/>
      <c r="CZI121" s="62"/>
      <c r="CZJ121" s="62"/>
      <c r="CZK121" s="62"/>
      <c r="CZL121" s="62"/>
      <c r="CZM121" s="62"/>
      <c r="CZN121" s="62"/>
      <c r="CZO121" s="62"/>
      <c r="CZP121" s="62"/>
      <c r="CZQ121" s="62"/>
      <c r="CZR121" s="62"/>
      <c r="CZS121" s="62"/>
      <c r="CZT121" s="62"/>
      <c r="CZU121" s="62"/>
      <c r="CZV121" s="62"/>
      <c r="CZW121" s="62"/>
      <c r="CZX121" s="62"/>
      <c r="CZY121" s="62"/>
      <c r="CZZ121" s="62"/>
      <c r="DAA121" s="62"/>
      <c r="DAB121" s="62"/>
      <c r="DAC121" s="62"/>
      <c r="DAD121" s="62"/>
      <c r="DAE121" s="62"/>
      <c r="DAF121" s="62"/>
      <c r="DAG121" s="62"/>
      <c r="DAH121" s="62"/>
      <c r="DAI121" s="62"/>
      <c r="DAJ121" s="62"/>
      <c r="DAK121" s="62"/>
      <c r="DAL121" s="62"/>
      <c r="DAM121" s="62"/>
      <c r="DAN121" s="62"/>
      <c r="DAO121" s="62"/>
      <c r="DAP121" s="62"/>
      <c r="DAQ121" s="62"/>
      <c r="DAR121" s="62"/>
      <c r="DAS121" s="62"/>
      <c r="DAT121" s="62"/>
      <c r="DAU121" s="62"/>
      <c r="DAV121" s="62"/>
      <c r="DAW121" s="62"/>
      <c r="DAX121" s="62"/>
      <c r="DAY121" s="62"/>
      <c r="DAZ121" s="62"/>
      <c r="DBA121" s="62"/>
      <c r="DBB121" s="62"/>
      <c r="DBC121" s="62"/>
      <c r="DBD121" s="62"/>
      <c r="DBE121" s="62"/>
      <c r="DBF121" s="62"/>
      <c r="DBG121" s="62"/>
      <c r="DBH121" s="62"/>
      <c r="DBI121" s="62"/>
      <c r="DBJ121" s="62"/>
      <c r="DBK121" s="62"/>
      <c r="DBL121" s="62"/>
      <c r="DBM121" s="62"/>
      <c r="DBN121" s="62"/>
      <c r="DBO121" s="62"/>
      <c r="DBP121" s="62"/>
      <c r="DBQ121" s="62"/>
      <c r="DBR121" s="62"/>
      <c r="DBS121" s="62"/>
      <c r="DBT121" s="62"/>
      <c r="DBU121" s="62"/>
      <c r="DBV121" s="62"/>
      <c r="DBW121" s="62"/>
      <c r="DBX121" s="62"/>
      <c r="DBY121" s="62"/>
      <c r="DBZ121" s="62"/>
      <c r="DCA121" s="62"/>
      <c r="DCB121" s="62"/>
      <c r="DCC121" s="62"/>
      <c r="DCD121" s="62"/>
      <c r="DCE121" s="62"/>
      <c r="DCF121" s="62"/>
      <c r="DCG121" s="62"/>
      <c r="DCH121" s="62"/>
      <c r="DCI121" s="62"/>
      <c r="DCJ121" s="62"/>
      <c r="DCK121" s="62"/>
      <c r="DCL121" s="62"/>
      <c r="DCM121" s="62"/>
      <c r="DCN121" s="62"/>
      <c r="DCO121" s="62"/>
      <c r="DCP121" s="62"/>
      <c r="DCQ121" s="62"/>
      <c r="DCR121" s="62"/>
      <c r="DCS121" s="62"/>
      <c r="DCT121" s="62"/>
      <c r="DCU121" s="62"/>
      <c r="DCV121" s="62"/>
      <c r="DCW121" s="62"/>
      <c r="DCX121" s="62"/>
      <c r="DCY121" s="62"/>
      <c r="DCZ121" s="62"/>
      <c r="DDA121" s="62"/>
      <c r="DDB121" s="62"/>
      <c r="DDC121" s="62"/>
      <c r="DDD121" s="62"/>
      <c r="DDE121" s="62"/>
      <c r="DDF121" s="62"/>
      <c r="DDG121" s="62"/>
      <c r="DDH121" s="62"/>
      <c r="DDI121" s="62"/>
      <c r="DDJ121" s="62"/>
      <c r="DDK121" s="62"/>
      <c r="DDL121" s="62"/>
      <c r="DDM121" s="62"/>
      <c r="DDN121" s="62"/>
      <c r="DDO121" s="62"/>
      <c r="DDP121" s="62"/>
      <c r="DDQ121" s="62"/>
      <c r="DDR121" s="62"/>
      <c r="DDS121" s="62"/>
      <c r="DDT121" s="62"/>
      <c r="DDU121" s="62"/>
      <c r="DDV121" s="62"/>
      <c r="DDW121" s="62"/>
      <c r="DDX121" s="62"/>
      <c r="DDY121" s="62"/>
      <c r="DDZ121" s="62"/>
      <c r="DEA121" s="62"/>
      <c r="DEB121" s="62"/>
      <c r="DEC121" s="62"/>
      <c r="DED121" s="62"/>
      <c r="DEE121" s="62"/>
      <c r="DEF121" s="62"/>
      <c r="DEG121" s="62"/>
      <c r="DEH121" s="62"/>
      <c r="DEI121" s="62"/>
      <c r="DEJ121" s="62"/>
      <c r="DEK121" s="62"/>
      <c r="DEL121" s="62"/>
      <c r="DEM121" s="62"/>
      <c r="DEN121" s="62"/>
      <c r="DEO121" s="62"/>
      <c r="DEP121" s="62"/>
      <c r="DEQ121" s="62"/>
      <c r="DER121" s="62"/>
      <c r="DES121" s="62"/>
      <c r="DET121" s="62"/>
      <c r="DEU121" s="62"/>
      <c r="DEV121" s="62"/>
      <c r="DEW121" s="62"/>
      <c r="DEX121" s="62"/>
      <c r="DEY121" s="62"/>
      <c r="DEZ121" s="62"/>
      <c r="DFA121" s="62"/>
      <c r="DFB121" s="62"/>
      <c r="DFC121" s="62"/>
      <c r="DFD121" s="62"/>
      <c r="DFE121" s="62"/>
      <c r="DFF121" s="62"/>
      <c r="DFG121" s="62"/>
      <c r="DFH121" s="62"/>
      <c r="DFI121" s="62"/>
      <c r="DFJ121" s="62"/>
      <c r="DFK121" s="62"/>
      <c r="DFL121" s="62"/>
      <c r="DFM121" s="62"/>
      <c r="DFN121" s="62"/>
      <c r="DFO121" s="62"/>
      <c r="DFP121" s="62"/>
      <c r="DFQ121" s="62"/>
      <c r="DFR121" s="62"/>
      <c r="DFS121" s="62"/>
      <c r="DFT121" s="62"/>
      <c r="DFU121" s="62"/>
      <c r="DFV121" s="62"/>
      <c r="DFW121" s="62"/>
      <c r="DFX121" s="62"/>
      <c r="DFY121" s="62"/>
      <c r="DFZ121" s="62"/>
      <c r="DGA121" s="62"/>
      <c r="DGB121" s="62"/>
      <c r="DGC121" s="62"/>
      <c r="DGD121" s="62"/>
      <c r="DGE121" s="62"/>
      <c r="DGF121" s="62"/>
      <c r="DGG121" s="62"/>
      <c r="DGH121" s="62"/>
      <c r="DGI121" s="62"/>
      <c r="DGJ121" s="62"/>
      <c r="DGK121" s="62"/>
      <c r="DGL121" s="62"/>
      <c r="DGM121" s="62"/>
      <c r="DGN121" s="62"/>
      <c r="DGO121" s="62"/>
      <c r="DGP121" s="62"/>
      <c r="DGQ121" s="62"/>
      <c r="DGR121" s="62"/>
      <c r="DGS121" s="62"/>
      <c r="DGT121" s="62"/>
      <c r="DGU121" s="62"/>
      <c r="DGV121" s="62"/>
      <c r="DGW121" s="62"/>
      <c r="DGX121" s="62"/>
      <c r="DGY121" s="62"/>
      <c r="DGZ121" s="62"/>
      <c r="DHA121" s="62"/>
      <c r="DHB121" s="62"/>
      <c r="DHC121" s="62"/>
      <c r="DHD121" s="62"/>
      <c r="DHE121" s="62"/>
      <c r="DHF121" s="62"/>
      <c r="DHG121" s="62"/>
      <c r="DHH121" s="62"/>
      <c r="DHI121" s="62"/>
      <c r="DHJ121" s="62"/>
      <c r="DHK121" s="62"/>
      <c r="DHL121" s="62"/>
      <c r="DHM121" s="62"/>
      <c r="DHN121" s="62"/>
      <c r="DHO121" s="62"/>
      <c r="DHP121" s="62"/>
      <c r="DHQ121" s="62"/>
      <c r="DHR121" s="62"/>
      <c r="DHS121" s="62"/>
      <c r="DHT121" s="62"/>
      <c r="DHU121" s="62"/>
      <c r="DHV121" s="62"/>
      <c r="DHW121" s="62"/>
      <c r="DHX121" s="62"/>
      <c r="DHY121" s="62"/>
      <c r="DHZ121" s="62"/>
      <c r="DIA121" s="62"/>
      <c r="DIB121" s="62"/>
      <c r="DIC121" s="62"/>
      <c r="DID121" s="62"/>
      <c r="DIE121" s="62"/>
      <c r="DIF121" s="62"/>
      <c r="DIG121" s="62"/>
      <c r="DIH121" s="62"/>
      <c r="DII121" s="62"/>
      <c r="DIJ121" s="62"/>
      <c r="DIK121" s="62"/>
      <c r="DIL121" s="62"/>
      <c r="DIM121" s="62"/>
      <c r="DIN121" s="62"/>
      <c r="DIO121" s="62"/>
      <c r="DIP121" s="62"/>
      <c r="DIQ121" s="62"/>
      <c r="DIR121" s="62"/>
      <c r="DIS121" s="62"/>
      <c r="DIT121" s="62"/>
      <c r="DIU121" s="62"/>
      <c r="DIV121" s="62"/>
      <c r="DIW121" s="62"/>
      <c r="DIX121" s="62"/>
      <c r="DIY121" s="62"/>
      <c r="DIZ121" s="62"/>
      <c r="DJA121" s="62"/>
      <c r="DJB121" s="62"/>
      <c r="DJC121" s="62"/>
      <c r="DJD121" s="62"/>
      <c r="DJE121" s="62"/>
      <c r="DJF121" s="62"/>
      <c r="DJG121" s="62"/>
      <c r="DJH121" s="62"/>
      <c r="DJI121" s="62"/>
      <c r="DJJ121" s="62"/>
      <c r="DJK121" s="62"/>
      <c r="DJL121" s="62"/>
      <c r="DJM121" s="62"/>
      <c r="DJN121" s="62"/>
      <c r="DJO121" s="62"/>
      <c r="DJP121" s="62"/>
      <c r="DJQ121" s="62"/>
      <c r="DJR121" s="62"/>
      <c r="DJS121" s="62"/>
      <c r="DJT121" s="62"/>
      <c r="DJU121" s="62"/>
      <c r="DJV121" s="62"/>
      <c r="DJW121" s="62"/>
      <c r="DJX121" s="62"/>
      <c r="DJY121" s="62"/>
      <c r="DJZ121" s="62"/>
      <c r="DKA121" s="62"/>
      <c r="DKB121" s="62"/>
      <c r="DKC121" s="62"/>
      <c r="DKD121" s="62"/>
      <c r="DKE121" s="62"/>
      <c r="DKF121" s="62"/>
      <c r="DKG121" s="62"/>
      <c r="DKH121" s="62"/>
      <c r="DKI121" s="62"/>
      <c r="DKJ121" s="62"/>
      <c r="DKK121" s="62"/>
      <c r="DKL121" s="62"/>
      <c r="DKM121" s="62"/>
      <c r="DKN121" s="62"/>
      <c r="DKO121" s="62"/>
      <c r="DKP121" s="62"/>
      <c r="DKQ121" s="62"/>
      <c r="DKR121" s="62"/>
      <c r="DKS121" s="62"/>
      <c r="DKT121" s="62"/>
      <c r="DKU121" s="62"/>
      <c r="DKV121" s="62"/>
      <c r="DKW121" s="62"/>
      <c r="DKX121" s="62"/>
      <c r="DKY121" s="62"/>
      <c r="DKZ121" s="62"/>
      <c r="DLA121" s="62"/>
      <c r="DLB121" s="62"/>
      <c r="DLC121" s="62"/>
      <c r="DLD121" s="62"/>
      <c r="DLE121" s="62"/>
      <c r="DLF121" s="62"/>
      <c r="DLG121" s="62"/>
      <c r="DLH121" s="62"/>
      <c r="DLI121" s="62"/>
      <c r="DLJ121" s="62"/>
      <c r="DLK121" s="62"/>
      <c r="DLL121" s="62"/>
      <c r="DLM121" s="62"/>
      <c r="DLN121" s="62"/>
      <c r="DLO121" s="62"/>
      <c r="DLP121" s="62"/>
      <c r="DLQ121" s="62"/>
      <c r="DLR121" s="62"/>
      <c r="DLS121" s="62"/>
      <c r="DLT121" s="62"/>
      <c r="DLU121" s="62"/>
      <c r="DLV121" s="62"/>
      <c r="DLW121" s="62"/>
      <c r="DLX121" s="62"/>
      <c r="DLY121" s="62"/>
      <c r="DLZ121" s="62"/>
      <c r="DMA121" s="62"/>
      <c r="DMB121" s="62"/>
      <c r="DMC121" s="62"/>
      <c r="DMD121" s="62"/>
      <c r="DME121" s="62"/>
      <c r="DMF121" s="62"/>
      <c r="DMG121" s="62"/>
      <c r="DMH121" s="62"/>
      <c r="DMI121" s="62"/>
      <c r="DMJ121" s="62"/>
      <c r="DMK121" s="62"/>
      <c r="DML121" s="62"/>
      <c r="DMM121" s="62"/>
      <c r="DMN121" s="62"/>
      <c r="DMO121" s="62"/>
      <c r="DMP121" s="62"/>
      <c r="DMQ121" s="62"/>
      <c r="DMR121" s="62"/>
      <c r="DMS121" s="62"/>
      <c r="DMT121" s="62"/>
      <c r="DMU121" s="62"/>
      <c r="DMV121" s="62"/>
      <c r="DMW121" s="62"/>
      <c r="DMX121" s="62"/>
      <c r="DMY121" s="62"/>
      <c r="DMZ121" s="62"/>
      <c r="DNA121" s="62"/>
      <c r="DNB121" s="62"/>
      <c r="DNC121" s="62"/>
      <c r="DND121" s="62"/>
      <c r="DNE121" s="62"/>
      <c r="DNF121" s="62"/>
      <c r="DNG121" s="62"/>
      <c r="DNH121" s="62"/>
      <c r="DNI121" s="62"/>
      <c r="DNJ121" s="62"/>
      <c r="DNK121" s="62"/>
      <c r="DNL121" s="62"/>
      <c r="DNM121" s="62"/>
      <c r="DNN121" s="62"/>
      <c r="DNO121" s="62"/>
      <c r="DNP121" s="62"/>
      <c r="DNQ121" s="62"/>
      <c r="DNR121" s="62"/>
      <c r="DNS121" s="62"/>
      <c r="DNT121" s="62"/>
      <c r="DNU121" s="62"/>
      <c r="DNV121" s="62"/>
      <c r="DNW121" s="62"/>
      <c r="DNX121" s="62"/>
      <c r="DNY121" s="62"/>
      <c r="DNZ121" s="62"/>
      <c r="DOA121" s="62"/>
      <c r="DOB121" s="62"/>
      <c r="DOC121" s="62"/>
      <c r="DOD121" s="62"/>
      <c r="DOE121" s="62"/>
      <c r="DOF121" s="62"/>
      <c r="DOG121" s="62"/>
      <c r="DOH121" s="62"/>
      <c r="DOI121" s="62"/>
      <c r="DOJ121" s="62"/>
      <c r="DOK121" s="62"/>
      <c r="DOL121" s="62"/>
      <c r="DOM121" s="62"/>
      <c r="DON121" s="62"/>
      <c r="DOO121" s="62"/>
      <c r="DOP121" s="62"/>
      <c r="DOQ121" s="62"/>
      <c r="DOR121" s="62"/>
      <c r="DOS121" s="62"/>
      <c r="DOT121" s="62"/>
      <c r="DOU121" s="62"/>
      <c r="DOV121" s="62"/>
      <c r="DOW121" s="62"/>
      <c r="DOX121" s="62"/>
      <c r="DOY121" s="62"/>
      <c r="DOZ121" s="62"/>
      <c r="DPA121" s="62"/>
      <c r="DPB121" s="62"/>
      <c r="DPC121" s="62"/>
      <c r="DPD121" s="62"/>
      <c r="DPE121" s="62"/>
      <c r="DPF121" s="62"/>
      <c r="DPG121" s="62"/>
      <c r="DPH121" s="62"/>
      <c r="DPI121" s="62"/>
      <c r="DPJ121" s="62"/>
      <c r="DPK121" s="62"/>
      <c r="DPL121" s="62"/>
      <c r="DPM121" s="62"/>
      <c r="DPN121" s="62"/>
      <c r="DPO121" s="62"/>
      <c r="DPP121" s="62"/>
      <c r="DPQ121" s="62"/>
      <c r="DPR121" s="62"/>
      <c r="DPS121" s="62"/>
      <c r="DPT121" s="62"/>
      <c r="DPU121" s="62"/>
      <c r="DPV121" s="62"/>
      <c r="DPW121" s="62"/>
      <c r="DPX121" s="62"/>
      <c r="DPY121" s="62"/>
      <c r="DPZ121" s="62"/>
      <c r="DQA121" s="62"/>
      <c r="DQB121" s="62"/>
      <c r="DQC121" s="62"/>
      <c r="DQD121" s="62"/>
      <c r="DQE121" s="62"/>
      <c r="DQF121" s="62"/>
      <c r="DQG121" s="62"/>
      <c r="DQH121" s="62"/>
      <c r="DQI121" s="62"/>
      <c r="DQJ121" s="62"/>
      <c r="DQK121" s="62"/>
      <c r="DQL121" s="62"/>
      <c r="DQM121" s="62"/>
      <c r="DQN121" s="62"/>
      <c r="DQO121" s="62"/>
      <c r="DQP121" s="62"/>
      <c r="DQQ121" s="62"/>
      <c r="DQR121" s="62"/>
      <c r="DQS121" s="62"/>
      <c r="DQT121" s="62"/>
      <c r="DQU121" s="62"/>
      <c r="DQV121" s="62"/>
      <c r="DQW121" s="62"/>
      <c r="DQX121" s="62"/>
      <c r="DQY121" s="62"/>
      <c r="DQZ121" s="62"/>
      <c r="DRA121" s="62"/>
      <c r="DRB121" s="62"/>
      <c r="DRC121" s="62"/>
      <c r="DRD121" s="62"/>
      <c r="DRE121" s="62"/>
      <c r="DRF121" s="62"/>
      <c r="DRG121" s="62"/>
      <c r="DRH121" s="62"/>
      <c r="DRI121" s="62"/>
      <c r="DRJ121" s="62"/>
      <c r="DRK121" s="62"/>
      <c r="DRL121" s="62"/>
      <c r="DRM121" s="62"/>
      <c r="DRN121" s="62"/>
      <c r="DRO121" s="62"/>
      <c r="DRP121" s="62"/>
      <c r="DRQ121" s="62"/>
      <c r="DRR121" s="62"/>
      <c r="DRS121" s="62"/>
      <c r="DRT121" s="62"/>
      <c r="DRU121" s="62"/>
      <c r="DRV121" s="62"/>
      <c r="DRW121" s="62"/>
      <c r="DRX121" s="62"/>
      <c r="DRY121" s="62"/>
      <c r="DRZ121" s="62"/>
      <c r="DSA121" s="62"/>
      <c r="DSB121" s="62"/>
      <c r="DSC121" s="62"/>
      <c r="DSD121" s="62"/>
      <c r="DSE121" s="62"/>
      <c r="DSF121" s="62"/>
      <c r="DSG121" s="62"/>
      <c r="DSH121" s="62"/>
      <c r="DSI121" s="62"/>
      <c r="DSJ121" s="62"/>
      <c r="DSK121" s="62"/>
      <c r="DSL121" s="62"/>
      <c r="DSM121" s="62"/>
      <c r="DSN121" s="62"/>
      <c r="DSO121" s="62"/>
      <c r="DSP121" s="62"/>
      <c r="DSQ121" s="62"/>
      <c r="DSR121" s="62"/>
      <c r="DSS121" s="62"/>
      <c r="DST121" s="62"/>
      <c r="DSU121" s="62"/>
      <c r="DSV121" s="62"/>
      <c r="DSW121" s="62"/>
      <c r="DSX121" s="62"/>
      <c r="DSY121" s="62"/>
      <c r="DSZ121" s="62"/>
      <c r="DTA121" s="62"/>
      <c r="DTB121" s="62"/>
      <c r="DTC121" s="62"/>
      <c r="DTD121" s="62"/>
      <c r="DTE121" s="62"/>
      <c r="DTF121" s="62"/>
      <c r="DTG121" s="62"/>
      <c r="DTH121" s="62"/>
      <c r="DTI121" s="62"/>
      <c r="DTJ121" s="62"/>
      <c r="DTK121" s="62"/>
      <c r="DTL121" s="62"/>
      <c r="DTM121" s="62"/>
      <c r="DTN121" s="62"/>
      <c r="DTO121" s="62"/>
      <c r="DTP121" s="62"/>
      <c r="DTQ121" s="62"/>
      <c r="DTR121" s="62"/>
      <c r="DTS121" s="62"/>
      <c r="DTT121" s="62"/>
      <c r="DTU121" s="62"/>
      <c r="DTV121" s="62"/>
      <c r="DTW121" s="62"/>
      <c r="DTX121" s="62"/>
      <c r="DTY121" s="62"/>
      <c r="DTZ121" s="62"/>
      <c r="DUA121" s="62"/>
      <c r="DUB121" s="62"/>
      <c r="DUC121" s="62"/>
      <c r="DUD121" s="62"/>
      <c r="DUE121" s="62"/>
      <c r="DUF121" s="62"/>
      <c r="DUG121" s="62"/>
      <c r="DUH121" s="62"/>
      <c r="DUI121" s="62"/>
      <c r="DUJ121" s="62"/>
      <c r="DUK121" s="62"/>
      <c r="DUL121" s="62"/>
      <c r="DUM121" s="62"/>
      <c r="DUN121" s="62"/>
      <c r="DUO121" s="62"/>
      <c r="DUP121" s="62"/>
      <c r="DUQ121" s="62"/>
      <c r="DUR121" s="62"/>
      <c r="DUS121" s="62"/>
      <c r="DUT121" s="62"/>
      <c r="DUU121" s="62"/>
      <c r="DUV121" s="62"/>
      <c r="DUW121" s="62"/>
      <c r="DUX121" s="62"/>
      <c r="DUY121" s="62"/>
      <c r="DUZ121" s="62"/>
      <c r="DVA121" s="62"/>
      <c r="DVB121" s="62"/>
      <c r="DVC121" s="62"/>
      <c r="DVD121" s="62"/>
      <c r="DVE121" s="62"/>
      <c r="DVF121" s="62"/>
      <c r="DVG121" s="62"/>
      <c r="DVH121" s="62"/>
      <c r="DVI121" s="62"/>
      <c r="DVJ121" s="62"/>
      <c r="DVK121" s="62"/>
      <c r="DVL121" s="62"/>
      <c r="DVM121" s="62"/>
      <c r="DVN121" s="62"/>
      <c r="DVO121" s="62"/>
      <c r="DVP121" s="62"/>
      <c r="DVQ121" s="62"/>
      <c r="DVR121" s="62"/>
      <c r="DVS121" s="62"/>
      <c r="DVT121" s="62"/>
      <c r="DVU121" s="62"/>
      <c r="DVV121" s="62"/>
      <c r="DVW121" s="62"/>
      <c r="DVX121" s="62"/>
      <c r="DVY121" s="62"/>
      <c r="DVZ121" s="62"/>
      <c r="DWA121" s="62"/>
      <c r="DWB121" s="62"/>
      <c r="DWC121" s="62"/>
      <c r="DWD121" s="62"/>
      <c r="DWE121" s="62"/>
      <c r="DWF121" s="62"/>
      <c r="DWG121" s="62"/>
      <c r="DWH121" s="62"/>
      <c r="DWI121" s="62"/>
      <c r="DWJ121" s="62"/>
      <c r="DWK121" s="62"/>
      <c r="DWL121" s="62"/>
      <c r="DWM121" s="62"/>
      <c r="DWN121" s="62"/>
      <c r="DWO121" s="62"/>
      <c r="DWP121" s="62"/>
      <c r="DWQ121" s="62"/>
      <c r="DWR121" s="62"/>
      <c r="DWS121" s="62"/>
      <c r="DWT121" s="62"/>
      <c r="DWU121" s="62"/>
      <c r="DWV121" s="62"/>
      <c r="DWW121" s="62"/>
      <c r="DWX121" s="62"/>
      <c r="DWY121" s="62"/>
      <c r="DWZ121" s="62"/>
      <c r="DXA121" s="62"/>
      <c r="DXB121" s="62"/>
      <c r="DXC121" s="62"/>
      <c r="DXD121" s="62"/>
      <c r="DXE121" s="62"/>
      <c r="DXF121" s="62"/>
      <c r="DXG121" s="62"/>
      <c r="DXH121" s="62"/>
      <c r="DXI121" s="62"/>
      <c r="DXJ121" s="62"/>
      <c r="DXK121" s="62"/>
      <c r="DXL121" s="62"/>
      <c r="DXM121" s="62"/>
      <c r="DXN121" s="62"/>
      <c r="DXO121" s="62"/>
      <c r="DXP121" s="62"/>
      <c r="DXQ121" s="62"/>
      <c r="DXR121" s="62"/>
      <c r="DXS121" s="62"/>
      <c r="DXT121" s="62"/>
      <c r="DXU121" s="62"/>
      <c r="DXV121" s="62"/>
      <c r="DXW121" s="62"/>
      <c r="DXX121" s="62"/>
      <c r="DXY121" s="62"/>
      <c r="DXZ121" s="62"/>
      <c r="DYA121" s="62"/>
      <c r="DYB121" s="62"/>
      <c r="DYC121" s="62"/>
      <c r="DYD121" s="62"/>
      <c r="DYE121" s="62"/>
      <c r="DYF121" s="62"/>
      <c r="DYG121" s="62"/>
      <c r="DYH121" s="62"/>
      <c r="DYI121" s="62"/>
      <c r="DYJ121" s="62"/>
      <c r="DYK121" s="62"/>
      <c r="DYL121" s="62"/>
      <c r="DYM121" s="62"/>
      <c r="DYN121" s="62"/>
      <c r="DYO121" s="62"/>
      <c r="DYP121" s="62"/>
      <c r="DYQ121" s="62"/>
      <c r="DYR121" s="62"/>
      <c r="DYS121" s="62"/>
      <c r="DYT121" s="62"/>
      <c r="DYU121" s="62"/>
      <c r="DYV121" s="62"/>
      <c r="DYW121" s="62"/>
      <c r="DYX121" s="62"/>
      <c r="DYY121" s="62"/>
      <c r="DYZ121" s="62"/>
      <c r="DZA121" s="62"/>
      <c r="DZB121" s="62"/>
      <c r="DZC121" s="62"/>
      <c r="DZD121" s="62"/>
      <c r="DZE121" s="62"/>
      <c r="DZF121" s="62"/>
      <c r="DZG121" s="62"/>
      <c r="DZH121" s="62"/>
      <c r="DZI121" s="62"/>
      <c r="DZJ121" s="62"/>
      <c r="DZK121" s="62"/>
      <c r="DZL121" s="62"/>
      <c r="DZM121" s="62"/>
      <c r="DZN121" s="62"/>
      <c r="DZO121" s="62"/>
      <c r="DZP121" s="62"/>
      <c r="DZQ121" s="62"/>
      <c r="DZR121" s="62"/>
      <c r="DZS121" s="62"/>
      <c r="DZT121" s="62"/>
      <c r="DZU121" s="62"/>
      <c r="DZV121" s="62"/>
      <c r="DZW121" s="62"/>
      <c r="DZX121" s="62"/>
      <c r="DZY121" s="62"/>
      <c r="DZZ121" s="62"/>
      <c r="EAA121" s="62"/>
      <c r="EAB121" s="62"/>
      <c r="EAC121" s="62"/>
      <c r="EAD121" s="62"/>
      <c r="EAE121" s="62"/>
      <c r="EAF121" s="62"/>
      <c r="EAG121" s="62"/>
      <c r="EAH121" s="62"/>
      <c r="EAI121" s="62"/>
      <c r="EAJ121" s="62"/>
      <c r="EAK121" s="62"/>
      <c r="EAL121" s="62"/>
      <c r="EAM121" s="62"/>
      <c r="EAN121" s="62"/>
      <c r="EAO121" s="62"/>
      <c r="EAP121" s="62"/>
      <c r="EAQ121" s="62"/>
      <c r="EAR121" s="62"/>
      <c r="EAS121" s="62"/>
      <c r="EAT121" s="62"/>
      <c r="EAU121" s="62"/>
      <c r="EAV121" s="62"/>
      <c r="EAW121" s="62"/>
      <c r="EAX121" s="62"/>
      <c r="EAY121" s="62"/>
      <c r="EAZ121" s="62"/>
      <c r="EBA121" s="62"/>
      <c r="EBB121" s="62"/>
      <c r="EBC121" s="62"/>
      <c r="EBD121" s="62"/>
      <c r="EBE121" s="62"/>
      <c r="EBF121" s="62"/>
      <c r="EBG121" s="62"/>
      <c r="EBH121" s="62"/>
      <c r="EBI121" s="62"/>
      <c r="EBJ121" s="62"/>
      <c r="EBK121" s="62"/>
      <c r="EBL121" s="62"/>
      <c r="EBM121" s="62"/>
      <c r="EBN121" s="62"/>
      <c r="EBO121" s="62"/>
      <c r="EBP121" s="62"/>
      <c r="EBQ121" s="62"/>
      <c r="EBR121" s="62"/>
      <c r="EBS121" s="62"/>
      <c r="EBT121" s="62"/>
      <c r="EBU121" s="62"/>
      <c r="EBV121" s="62"/>
      <c r="EBW121" s="62"/>
      <c r="EBX121" s="62"/>
      <c r="EBY121" s="62"/>
      <c r="EBZ121" s="62"/>
      <c r="ECA121" s="62"/>
      <c r="ECB121" s="62"/>
      <c r="ECC121" s="62"/>
      <c r="ECD121" s="62"/>
      <c r="ECE121" s="62"/>
      <c r="ECF121" s="62"/>
      <c r="ECG121" s="62"/>
      <c r="ECH121" s="62"/>
      <c r="ECI121" s="62"/>
      <c r="ECJ121" s="62"/>
      <c r="ECK121" s="62"/>
      <c r="ECL121" s="62"/>
      <c r="ECM121" s="62"/>
      <c r="ECN121" s="62"/>
      <c r="ECO121" s="62"/>
      <c r="ECP121" s="62"/>
      <c r="ECQ121" s="62"/>
      <c r="ECR121" s="62"/>
      <c r="ECS121" s="62"/>
      <c r="ECT121" s="62"/>
      <c r="ECU121" s="62"/>
      <c r="ECV121" s="62"/>
      <c r="ECW121" s="62"/>
      <c r="ECX121" s="62"/>
      <c r="ECY121" s="62"/>
      <c r="ECZ121" s="62"/>
      <c r="EDA121" s="62"/>
      <c r="EDB121" s="62"/>
      <c r="EDC121" s="62"/>
      <c r="EDD121" s="62"/>
      <c r="EDE121" s="62"/>
      <c r="EDF121" s="62"/>
      <c r="EDG121" s="62"/>
      <c r="EDH121" s="62"/>
      <c r="EDI121" s="62"/>
      <c r="EDJ121" s="62"/>
      <c r="EDK121" s="62"/>
      <c r="EDL121" s="62"/>
      <c r="EDM121" s="62"/>
      <c r="EDN121" s="62"/>
      <c r="EDO121" s="62"/>
      <c r="EDP121" s="62"/>
      <c r="EDQ121" s="62"/>
      <c r="EDR121" s="62"/>
      <c r="EDS121" s="62"/>
      <c r="EDT121" s="62"/>
      <c r="EDU121" s="62"/>
      <c r="EDV121" s="62"/>
      <c r="EDW121" s="62"/>
      <c r="EDX121" s="62"/>
      <c r="EDY121" s="62"/>
      <c r="EDZ121" s="62"/>
      <c r="EEA121" s="62"/>
      <c r="EEB121" s="62"/>
      <c r="EEC121" s="62"/>
      <c r="EED121" s="62"/>
      <c r="EEE121" s="62"/>
      <c r="EEF121" s="62"/>
      <c r="EEG121" s="62"/>
      <c r="EEH121" s="62"/>
      <c r="EEI121" s="62"/>
      <c r="EEJ121" s="62"/>
      <c r="EEK121" s="62"/>
      <c r="EEL121" s="62"/>
      <c r="EEM121" s="62"/>
      <c r="EEN121" s="62"/>
      <c r="EEO121" s="62"/>
      <c r="EEP121" s="62"/>
      <c r="EEQ121" s="62"/>
      <c r="EER121" s="62"/>
      <c r="EES121" s="62"/>
      <c r="EET121" s="62"/>
      <c r="EEU121" s="62"/>
      <c r="EEV121" s="62"/>
      <c r="EEW121" s="62"/>
      <c r="EEX121" s="62"/>
      <c r="EEY121" s="62"/>
      <c r="EEZ121" s="62"/>
      <c r="EFA121" s="62"/>
      <c r="EFB121" s="62"/>
      <c r="EFC121" s="62"/>
      <c r="EFD121" s="62"/>
      <c r="EFE121" s="62"/>
      <c r="EFF121" s="62"/>
      <c r="EFG121" s="62"/>
      <c r="EFH121" s="62"/>
      <c r="EFI121" s="62"/>
      <c r="EFJ121" s="62"/>
      <c r="EFK121" s="62"/>
      <c r="EFL121" s="62"/>
      <c r="EFM121" s="62"/>
      <c r="EFN121" s="62"/>
      <c r="EFO121" s="62"/>
      <c r="EFP121" s="62"/>
      <c r="EFQ121" s="62"/>
      <c r="EFR121" s="62"/>
      <c r="EFS121" s="62"/>
      <c r="EFT121" s="62"/>
      <c r="EFU121" s="62"/>
      <c r="EFV121" s="62"/>
      <c r="EFW121" s="62"/>
      <c r="EFX121" s="62"/>
      <c r="EFY121" s="62"/>
      <c r="EFZ121" s="62"/>
      <c r="EGA121" s="62"/>
      <c r="EGB121" s="62"/>
      <c r="EGC121" s="62"/>
      <c r="EGD121" s="62"/>
      <c r="EGE121" s="62"/>
      <c r="EGF121" s="62"/>
      <c r="EGG121" s="62"/>
      <c r="EGH121" s="62"/>
      <c r="EGI121" s="62"/>
      <c r="EGJ121" s="62"/>
      <c r="EGK121" s="62"/>
      <c r="EGL121" s="62"/>
      <c r="EGM121" s="62"/>
      <c r="EGN121" s="62"/>
      <c r="EGO121" s="62"/>
      <c r="EGP121" s="62"/>
      <c r="EGQ121" s="62"/>
      <c r="EGR121" s="62"/>
      <c r="EGS121" s="62"/>
      <c r="EGT121" s="62"/>
      <c r="EGU121" s="62"/>
      <c r="EGV121" s="62"/>
      <c r="EGW121" s="62"/>
      <c r="EGX121" s="62"/>
      <c r="EGY121" s="62"/>
      <c r="EGZ121" s="62"/>
      <c r="EHA121" s="62"/>
      <c r="EHB121" s="62"/>
      <c r="EHC121" s="62"/>
      <c r="EHD121" s="62"/>
      <c r="EHE121" s="62"/>
      <c r="EHF121" s="62"/>
      <c r="EHG121" s="62"/>
      <c r="EHH121" s="62"/>
      <c r="EHI121" s="62"/>
      <c r="EHJ121" s="62"/>
      <c r="EHK121" s="62"/>
      <c r="EHL121" s="62"/>
      <c r="EHM121" s="62"/>
      <c r="EHN121" s="62"/>
      <c r="EHO121" s="62"/>
      <c r="EHP121" s="62"/>
      <c r="EHQ121" s="62"/>
      <c r="EHR121" s="62"/>
      <c r="EHS121" s="62"/>
      <c r="EHT121" s="62"/>
      <c r="EHU121" s="62"/>
      <c r="EHV121" s="62"/>
      <c r="EHW121" s="62"/>
      <c r="EHX121" s="62"/>
      <c r="EHY121" s="62"/>
      <c r="EHZ121" s="62"/>
      <c r="EIA121" s="62"/>
      <c r="EIB121" s="62"/>
      <c r="EIC121" s="62"/>
      <c r="EID121" s="62"/>
      <c r="EIE121" s="62"/>
      <c r="EIF121" s="62"/>
      <c r="EIG121" s="62"/>
      <c r="EIH121" s="62"/>
      <c r="EII121" s="62"/>
      <c r="EIJ121" s="62"/>
      <c r="EIK121" s="62"/>
      <c r="EIL121" s="62"/>
      <c r="EIM121" s="62"/>
      <c r="EIN121" s="62"/>
      <c r="EIO121" s="62"/>
      <c r="EIP121" s="62"/>
      <c r="EIQ121" s="62"/>
      <c r="EIR121" s="62"/>
      <c r="EIS121" s="62"/>
      <c r="EIT121" s="62"/>
      <c r="EIU121" s="62"/>
      <c r="EIV121" s="62"/>
      <c r="EIW121" s="62"/>
      <c r="EIX121" s="62"/>
      <c r="EIY121" s="62"/>
      <c r="EIZ121" s="62"/>
      <c r="EJA121" s="62"/>
      <c r="EJB121" s="62"/>
      <c r="EJC121" s="62"/>
      <c r="EJD121" s="62"/>
      <c r="EJE121" s="62"/>
      <c r="EJF121" s="62"/>
      <c r="EJG121" s="62"/>
      <c r="EJH121" s="62"/>
      <c r="EJI121" s="62"/>
      <c r="EJJ121" s="62"/>
      <c r="EJK121" s="62"/>
      <c r="EJL121" s="62"/>
      <c r="EJM121" s="62"/>
      <c r="EJN121" s="62"/>
      <c r="EJO121" s="62"/>
      <c r="EJP121" s="62"/>
      <c r="EJQ121" s="62"/>
      <c r="EJR121" s="62"/>
      <c r="EJS121" s="62"/>
      <c r="EJT121" s="62"/>
      <c r="EJU121" s="62"/>
      <c r="EJV121" s="62"/>
      <c r="EJW121" s="62"/>
      <c r="EJX121" s="62"/>
      <c r="EJY121" s="62"/>
      <c r="EJZ121" s="62"/>
      <c r="EKA121" s="62"/>
      <c r="EKB121" s="62"/>
      <c r="EKC121" s="62"/>
      <c r="EKD121" s="62"/>
      <c r="EKE121" s="62"/>
      <c r="EKF121" s="62"/>
      <c r="EKG121" s="62"/>
      <c r="EKH121" s="62"/>
      <c r="EKI121" s="62"/>
      <c r="EKJ121" s="62"/>
      <c r="EKK121" s="62"/>
      <c r="EKL121" s="62"/>
      <c r="EKM121" s="62"/>
      <c r="EKN121" s="62"/>
      <c r="EKO121" s="62"/>
      <c r="EKP121" s="62"/>
      <c r="EKQ121" s="62"/>
      <c r="EKR121" s="62"/>
      <c r="EKS121" s="62"/>
      <c r="EKT121" s="62"/>
      <c r="EKU121" s="62"/>
      <c r="EKV121" s="62"/>
      <c r="EKW121" s="62"/>
      <c r="EKX121" s="62"/>
      <c r="EKY121" s="62"/>
      <c r="EKZ121" s="62"/>
      <c r="ELA121" s="62"/>
      <c r="ELB121" s="62"/>
      <c r="ELC121" s="62"/>
      <c r="ELD121" s="62"/>
      <c r="ELE121" s="62"/>
      <c r="ELF121" s="62"/>
      <c r="ELG121" s="62"/>
      <c r="ELH121" s="62"/>
      <c r="ELI121" s="62"/>
      <c r="ELJ121" s="62"/>
      <c r="ELK121" s="62"/>
      <c r="ELL121" s="62"/>
      <c r="ELM121" s="62"/>
      <c r="ELN121" s="62"/>
      <c r="ELO121" s="62"/>
      <c r="ELP121" s="62"/>
      <c r="ELQ121" s="62"/>
      <c r="ELR121" s="62"/>
      <c r="ELS121" s="62"/>
      <c r="ELT121" s="62"/>
      <c r="ELU121" s="62"/>
      <c r="ELV121" s="62"/>
      <c r="ELW121" s="62"/>
      <c r="ELX121" s="62"/>
      <c r="ELY121" s="62"/>
      <c r="ELZ121" s="62"/>
      <c r="EMA121" s="62"/>
      <c r="EMB121" s="62"/>
      <c r="EMC121" s="62"/>
      <c r="EMD121" s="62"/>
      <c r="EME121" s="62"/>
      <c r="EMF121" s="62"/>
      <c r="EMG121" s="62"/>
      <c r="EMH121" s="62"/>
      <c r="EMI121" s="62"/>
      <c r="EMJ121" s="62"/>
      <c r="EMK121" s="62"/>
      <c r="EML121" s="62"/>
      <c r="EMM121" s="62"/>
      <c r="EMN121" s="62"/>
      <c r="EMO121" s="62"/>
      <c r="EMP121" s="62"/>
      <c r="EMQ121" s="62"/>
      <c r="EMR121" s="62"/>
      <c r="EMS121" s="62"/>
      <c r="EMT121" s="62"/>
      <c r="EMU121" s="62"/>
      <c r="EMV121" s="62"/>
      <c r="EMW121" s="62"/>
      <c r="EMX121" s="62"/>
      <c r="EMY121" s="62"/>
      <c r="EMZ121" s="62"/>
      <c r="ENA121" s="62"/>
      <c r="ENB121" s="62"/>
      <c r="ENC121" s="62"/>
      <c r="END121" s="62"/>
      <c r="ENE121" s="62"/>
      <c r="ENF121" s="62"/>
      <c r="ENG121" s="62"/>
      <c r="ENH121" s="62"/>
      <c r="ENI121" s="62"/>
      <c r="ENJ121" s="62"/>
      <c r="ENK121" s="62"/>
      <c r="ENL121" s="62"/>
      <c r="ENM121" s="62"/>
      <c r="ENN121" s="62"/>
      <c r="ENO121" s="62"/>
      <c r="ENP121" s="62"/>
      <c r="ENQ121" s="62"/>
      <c r="ENR121" s="62"/>
      <c r="ENS121" s="62"/>
      <c r="ENT121" s="62"/>
      <c r="ENU121" s="62"/>
      <c r="ENV121" s="62"/>
      <c r="ENW121" s="62"/>
      <c r="ENX121" s="62"/>
      <c r="ENY121" s="62"/>
      <c r="ENZ121" s="62"/>
      <c r="EOA121" s="62"/>
      <c r="EOB121" s="62"/>
      <c r="EOC121" s="62"/>
      <c r="EOD121" s="62"/>
      <c r="EOE121" s="62"/>
      <c r="EOF121" s="62"/>
      <c r="EOG121" s="62"/>
      <c r="EOH121" s="62"/>
      <c r="EOI121" s="62"/>
      <c r="EOJ121" s="62"/>
      <c r="EOK121" s="62"/>
      <c r="EOL121" s="62"/>
      <c r="EOM121" s="62"/>
      <c r="EON121" s="62"/>
      <c r="EOO121" s="62"/>
      <c r="EOP121" s="62"/>
      <c r="EOQ121" s="62"/>
      <c r="EOR121" s="62"/>
      <c r="EOS121" s="62"/>
      <c r="EOT121" s="62"/>
      <c r="EOU121" s="62"/>
      <c r="EOV121" s="62"/>
      <c r="EOW121" s="62"/>
      <c r="EOX121" s="62"/>
      <c r="EOY121" s="62"/>
      <c r="EOZ121" s="62"/>
      <c r="EPA121" s="62"/>
      <c r="EPB121" s="62"/>
      <c r="EPC121" s="62"/>
      <c r="EPD121" s="62"/>
      <c r="EPE121" s="62"/>
      <c r="EPF121" s="62"/>
      <c r="EPG121" s="62"/>
      <c r="EPH121" s="62"/>
      <c r="EPI121" s="62"/>
      <c r="EPJ121" s="62"/>
      <c r="EPK121" s="62"/>
      <c r="EPL121" s="62"/>
      <c r="EPM121" s="62"/>
      <c r="EPN121" s="62"/>
      <c r="EPO121" s="62"/>
      <c r="EPP121" s="62"/>
      <c r="EPQ121" s="62"/>
      <c r="EPR121" s="62"/>
      <c r="EPS121" s="62"/>
      <c r="EPT121" s="62"/>
      <c r="EPU121" s="62"/>
      <c r="EPV121" s="62"/>
      <c r="EPW121" s="62"/>
      <c r="EPX121" s="62"/>
      <c r="EPY121" s="62"/>
      <c r="EPZ121" s="62"/>
      <c r="EQA121" s="62"/>
      <c r="EQB121" s="62"/>
      <c r="EQC121" s="62"/>
      <c r="EQD121" s="62"/>
      <c r="EQE121" s="62"/>
      <c r="EQF121" s="62"/>
      <c r="EQG121" s="62"/>
      <c r="EQH121" s="62"/>
      <c r="EQI121" s="62"/>
      <c r="EQJ121" s="62"/>
      <c r="EQK121" s="62"/>
      <c r="EQL121" s="62"/>
      <c r="EQM121" s="62"/>
      <c r="EQN121" s="62"/>
      <c r="EQO121" s="62"/>
      <c r="EQP121" s="62"/>
      <c r="EQQ121" s="62"/>
      <c r="EQR121" s="62"/>
      <c r="EQS121" s="62"/>
      <c r="EQT121" s="62"/>
      <c r="EQU121" s="62"/>
      <c r="EQV121" s="62"/>
      <c r="EQW121" s="62"/>
      <c r="EQX121" s="62"/>
      <c r="EQY121" s="62"/>
      <c r="EQZ121" s="62"/>
      <c r="ERA121" s="62"/>
      <c r="ERB121" s="62"/>
      <c r="ERC121" s="62"/>
      <c r="ERD121" s="62"/>
      <c r="ERE121" s="62"/>
      <c r="ERF121" s="62"/>
      <c r="ERG121" s="62"/>
      <c r="ERH121" s="62"/>
      <c r="ERI121" s="62"/>
      <c r="ERJ121" s="62"/>
      <c r="ERK121" s="62"/>
      <c r="ERL121" s="62"/>
      <c r="ERM121" s="62"/>
      <c r="ERN121" s="62"/>
      <c r="ERO121" s="62"/>
      <c r="ERP121" s="62"/>
      <c r="ERQ121" s="62"/>
      <c r="ERR121" s="62"/>
      <c r="ERS121" s="62"/>
      <c r="ERT121" s="62"/>
      <c r="ERU121" s="62"/>
      <c r="ERV121" s="62"/>
      <c r="ERW121" s="62"/>
      <c r="ERX121" s="62"/>
      <c r="ERY121" s="62"/>
      <c r="ERZ121" s="62"/>
      <c r="ESA121" s="62"/>
      <c r="ESB121" s="62"/>
      <c r="ESC121" s="62"/>
      <c r="ESD121" s="62"/>
      <c r="ESE121" s="62"/>
      <c r="ESF121" s="62"/>
      <c r="ESG121" s="62"/>
      <c r="ESH121" s="62"/>
      <c r="ESI121" s="62"/>
      <c r="ESJ121" s="62"/>
      <c r="ESK121" s="62"/>
      <c r="ESL121" s="62"/>
      <c r="ESM121" s="62"/>
      <c r="ESN121" s="62"/>
      <c r="ESO121" s="62"/>
      <c r="ESP121" s="62"/>
      <c r="ESQ121" s="62"/>
      <c r="ESR121" s="62"/>
      <c r="ESS121" s="62"/>
      <c r="EST121" s="62"/>
      <c r="ESU121" s="62"/>
      <c r="ESV121" s="62"/>
      <c r="ESW121" s="62"/>
      <c r="ESX121" s="62"/>
      <c r="ESY121" s="62"/>
      <c r="ESZ121" s="62"/>
      <c r="ETA121" s="62"/>
      <c r="ETB121" s="62"/>
      <c r="ETC121" s="62"/>
      <c r="ETD121" s="62"/>
      <c r="ETE121" s="62"/>
      <c r="ETF121" s="62"/>
      <c r="ETG121" s="62"/>
      <c r="ETH121" s="62"/>
      <c r="ETI121" s="62"/>
      <c r="ETJ121" s="62"/>
      <c r="ETK121" s="62"/>
      <c r="ETL121" s="62"/>
      <c r="ETM121" s="62"/>
      <c r="ETN121" s="62"/>
      <c r="ETO121" s="62"/>
      <c r="ETP121" s="62"/>
      <c r="ETQ121" s="62"/>
      <c r="ETR121" s="62"/>
      <c r="ETS121" s="62"/>
      <c r="ETT121" s="62"/>
      <c r="ETU121" s="62"/>
      <c r="ETV121" s="62"/>
      <c r="ETW121" s="62"/>
      <c r="ETX121" s="62"/>
      <c r="ETY121" s="62"/>
      <c r="ETZ121" s="62"/>
      <c r="EUA121" s="62"/>
      <c r="EUB121" s="62"/>
      <c r="EUC121" s="62"/>
      <c r="EUD121" s="62"/>
      <c r="EUE121" s="62"/>
      <c r="EUF121" s="62"/>
      <c r="EUG121" s="62"/>
      <c r="EUH121" s="62"/>
      <c r="EUI121" s="62"/>
      <c r="EUJ121" s="62"/>
      <c r="EUK121" s="62"/>
      <c r="EUL121" s="62"/>
      <c r="EUM121" s="62"/>
      <c r="EUN121" s="62"/>
      <c r="EUO121" s="62"/>
      <c r="EUP121" s="62"/>
      <c r="EUQ121" s="62"/>
      <c r="EUR121" s="62"/>
      <c r="EUS121" s="62"/>
      <c r="EUT121" s="62"/>
      <c r="EUU121" s="62"/>
      <c r="EUV121" s="62"/>
      <c r="EUW121" s="62"/>
      <c r="EUX121" s="62"/>
      <c r="EUY121" s="62"/>
      <c r="EUZ121" s="62"/>
      <c r="EVA121" s="62"/>
      <c r="EVB121" s="62"/>
      <c r="EVC121" s="62"/>
      <c r="EVD121" s="62"/>
      <c r="EVE121" s="62"/>
      <c r="EVF121" s="62"/>
      <c r="EVG121" s="62"/>
      <c r="EVH121" s="62"/>
      <c r="EVI121" s="62"/>
      <c r="EVJ121" s="62"/>
      <c r="EVK121" s="62"/>
      <c r="EVL121" s="62"/>
      <c r="EVM121" s="62"/>
      <c r="EVN121" s="62"/>
      <c r="EVO121" s="62"/>
      <c r="EVP121" s="62"/>
      <c r="EVQ121" s="62"/>
      <c r="EVR121" s="62"/>
      <c r="EVS121" s="62"/>
      <c r="EVT121" s="62"/>
      <c r="EVU121" s="62"/>
      <c r="EVV121" s="62"/>
      <c r="EVW121" s="62"/>
      <c r="EVX121" s="62"/>
      <c r="EVY121" s="62"/>
      <c r="EVZ121" s="62"/>
      <c r="EWA121" s="62"/>
      <c r="EWB121" s="62"/>
      <c r="EWC121" s="62"/>
      <c r="EWD121" s="62"/>
      <c r="EWE121" s="62"/>
      <c r="EWF121" s="62"/>
      <c r="EWG121" s="62"/>
      <c r="EWH121" s="62"/>
      <c r="EWI121" s="62"/>
      <c r="EWJ121" s="62"/>
      <c r="EWK121" s="62"/>
      <c r="EWL121" s="62"/>
      <c r="EWM121" s="62"/>
      <c r="EWN121" s="62"/>
      <c r="EWO121" s="62"/>
      <c r="EWP121" s="62"/>
      <c r="EWQ121" s="62"/>
      <c r="EWR121" s="62"/>
      <c r="EWS121" s="62"/>
      <c r="EWT121" s="62"/>
      <c r="EWU121" s="62"/>
      <c r="EWV121" s="62"/>
      <c r="EWW121" s="62"/>
      <c r="EWX121" s="62"/>
      <c r="EWY121" s="62"/>
      <c r="EWZ121" s="62"/>
      <c r="EXA121" s="62"/>
      <c r="EXB121" s="62"/>
      <c r="EXC121" s="62"/>
      <c r="EXD121" s="62"/>
      <c r="EXE121" s="62"/>
      <c r="EXF121" s="62"/>
      <c r="EXG121" s="62"/>
      <c r="EXH121" s="62"/>
      <c r="EXI121" s="62"/>
      <c r="EXJ121" s="62"/>
      <c r="EXK121" s="62"/>
      <c r="EXL121" s="62"/>
      <c r="EXM121" s="62"/>
      <c r="EXN121" s="62"/>
      <c r="EXO121" s="62"/>
      <c r="EXP121" s="62"/>
      <c r="EXQ121" s="62"/>
      <c r="EXR121" s="62"/>
      <c r="EXS121" s="62"/>
      <c r="EXT121" s="62"/>
      <c r="EXU121" s="62"/>
      <c r="EXV121" s="62"/>
      <c r="EXW121" s="62"/>
      <c r="EXX121" s="62"/>
      <c r="EXY121" s="62"/>
      <c r="EXZ121" s="62"/>
      <c r="EYA121" s="62"/>
      <c r="EYB121" s="62"/>
      <c r="EYC121" s="62"/>
      <c r="EYD121" s="62"/>
      <c r="EYE121" s="62"/>
      <c r="EYF121" s="62"/>
      <c r="EYG121" s="62"/>
      <c r="EYH121" s="62"/>
      <c r="EYI121" s="62"/>
      <c r="EYJ121" s="62"/>
      <c r="EYK121" s="62"/>
      <c r="EYL121" s="62"/>
      <c r="EYM121" s="62"/>
      <c r="EYN121" s="62"/>
      <c r="EYO121" s="62"/>
      <c r="EYP121" s="62"/>
      <c r="EYQ121" s="62"/>
      <c r="EYR121" s="62"/>
      <c r="EYS121" s="62"/>
      <c r="EYT121" s="62"/>
      <c r="EYU121" s="62"/>
      <c r="EYV121" s="62"/>
      <c r="EYW121" s="62"/>
      <c r="EYX121" s="62"/>
      <c r="EYY121" s="62"/>
      <c r="EYZ121" s="62"/>
      <c r="EZA121" s="62"/>
      <c r="EZB121" s="62"/>
      <c r="EZC121" s="62"/>
      <c r="EZD121" s="62"/>
      <c r="EZE121" s="62"/>
      <c r="EZF121" s="62"/>
      <c r="EZG121" s="62"/>
      <c r="EZH121" s="62"/>
      <c r="EZI121" s="62"/>
      <c r="EZJ121" s="62"/>
      <c r="EZK121" s="62"/>
      <c r="EZL121" s="62"/>
      <c r="EZM121" s="62"/>
      <c r="EZN121" s="62"/>
      <c r="EZO121" s="62"/>
      <c r="EZP121" s="62"/>
      <c r="EZQ121" s="62"/>
      <c r="EZR121" s="62"/>
      <c r="EZS121" s="62"/>
      <c r="EZT121" s="62"/>
      <c r="EZU121" s="62"/>
      <c r="EZV121" s="62"/>
      <c r="EZW121" s="62"/>
      <c r="EZX121" s="62"/>
      <c r="EZY121" s="62"/>
      <c r="EZZ121" s="62"/>
      <c r="FAA121" s="62"/>
      <c r="FAB121" s="62"/>
      <c r="FAC121" s="62"/>
      <c r="FAD121" s="62"/>
      <c r="FAE121" s="62"/>
      <c r="FAF121" s="62"/>
      <c r="FAG121" s="62"/>
      <c r="FAH121" s="62"/>
      <c r="FAI121" s="62"/>
      <c r="FAJ121" s="62"/>
      <c r="FAK121" s="62"/>
      <c r="FAL121" s="62"/>
      <c r="FAM121" s="62"/>
      <c r="FAN121" s="62"/>
      <c r="FAO121" s="62"/>
      <c r="FAP121" s="62"/>
      <c r="FAQ121" s="62"/>
      <c r="FAR121" s="62"/>
      <c r="FAS121" s="62"/>
      <c r="FAT121" s="62"/>
      <c r="FAU121" s="62"/>
      <c r="FAV121" s="62"/>
      <c r="FAW121" s="62"/>
      <c r="FAX121" s="62"/>
      <c r="FAY121" s="62"/>
      <c r="FAZ121" s="62"/>
      <c r="FBA121" s="62"/>
      <c r="FBB121" s="62"/>
      <c r="FBC121" s="62"/>
      <c r="FBD121" s="62"/>
      <c r="FBE121" s="62"/>
      <c r="FBF121" s="62"/>
      <c r="FBG121" s="62"/>
      <c r="FBH121" s="62"/>
      <c r="FBI121" s="62"/>
      <c r="FBJ121" s="62"/>
      <c r="FBK121" s="62"/>
      <c r="FBL121" s="62"/>
      <c r="FBM121" s="62"/>
      <c r="FBN121" s="62"/>
      <c r="FBO121" s="62"/>
      <c r="FBP121" s="62"/>
      <c r="FBQ121" s="62"/>
      <c r="FBR121" s="62"/>
      <c r="FBS121" s="62"/>
      <c r="FBT121" s="62"/>
      <c r="FBU121" s="62"/>
      <c r="FBV121" s="62"/>
      <c r="FBW121" s="62"/>
      <c r="FBX121" s="62"/>
      <c r="FBY121" s="62"/>
      <c r="FBZ121" s="62"/>
      <c r="FCA121" s="62"/>
      <c r="FCB121" s="62"/>
      <c r="FCC121" s="62"/>
      <c r="FCD121" s="62"/>
      <c r="FCE121" s="62"/>
      <c r="FCF121" s="62"/>
      <c r="FCG121" s="62"/>
      <c r="FCH121" s="62"/>
      <c r="FCI121" s="62"/>
      <c r="FCJ121" s="62"/>
      <c r="FCK121" s="62"/>
      <c r="FCL121" s="62"/>
      <c r="FCM121" s="62"/>
      <c r="FCN121" s="62"/>
      <c r="FCO121" s="62"/>
      <c r="FCP121" s="62"/>
      <c r="FCQ121" s="62"/>
      <c r="FCR121" s="62"/>
      <c r="FCS121" s="62"/>
      <c r="FCT121" s="62"/>
      <c r="FCU121" s="62"/>
      <c r="FCV121" s="62"/>
      <c r="FCW121" s="62"/>
      <c r="FCX121" s="62"/>
      <c r="FCY121" s="62"/>
      <c r="FCZ121" s="62"/>
      <c r="FDA121" s="62"/>
      <c r="FDB121" s="62"/>
      <c r="FDC121" s="62"/>
      <c r="FDD121" s="62"/>
      <c r="FDE121" s="62"/>
      <c r="FDF121" s="62"/>
      <c r="FDG121" s="62"/>
      <c r="FDH121" s="62"/>
      <c r="FDI121" s="62"/>
      <c r="FDJ121" s="62"/>
      <c r="FDK121" s="62"/>
      <c r="FDL121" s="62"/>
      <c r="FDM121" s="62"/>
      <c r="FDN121" s="62"/>
      <c r="FDO121" s="62"/>
      <c r="FDP121" s="62"/>
      <c r="FDQ121" s="62"/>
      <c r="FDR121" s="62"/>
      <c r="FDS121" s="62"/>
      <c r="FDT121" s="62"/>
      <c r="FDU121" s="62"/>
      <c r="FDV121" s="62"/>
      <c r="FDW121" s="62"/>
      <c r="FDX121" s="62"/>
      <c r="FDY121" s="62"/>
      <c r="FDZ121" s="62"/>
      <c r="FEA121" s="62"/>
      <c r="FEB121" s="62"/>
      <c r="FEC121" s="62"/>
      <c r="FED121" s="62"/>
      <c r="FEE121" s="62"/>
      <c r="FEF121" s="62"/>
      <c r="FEG121" s="62"/>
      <c r="FEH121" s="62"/>
      <c r="FEI121" s="62"/>
      <c r="FEJ121" s="62"/>
      <c r="FEK121" s="62"/>
      <c r="FEL121" s="62"/>
      <c r="FEM121" s="62"/>
      <c r="FEN121" s="62"/>
      <c r="FEO121" s="62"/>
      <c r="FEP121" s="62"/>
      <c r="FEQ121" s="62"/>
      <c r="FER121" s="62"/>
      <c r="FES121" s="62"/>
      <c r="FET121" s="62"/>
      <c r="FEU121" s="62"/>
      <c r="FEV121" s="62"/>
      <c r="FEW121" s="62"/>
      <c r="FEX121" s="62"/>
      <c r="FEY121" s="62"/>
      <c r="FEZ121" s="62"/>
      <c r="FFA121" s="62"/>
      <c r="FFB121" s="62"/>
      <c r="FFC121" s="62"/>
      <c r="FFD121" s="62"/>
      <c r="FFE121" s="62"/>
      <c r="FFF121" s="62"/>
      <c r="FFG121" s="62"/>
      <c r="FFH121" s="62"/>
      <c r="FFI121" s="62"/>
      <c r="FFJ121" s="62"/>
      <c r="FFK121" s="62"/>
      <c r="FFL121" s="62"/>
      <c r="FFM121" s="62"/>
      <c r="FFN121" s="62"/>
      <c r="FFO121" s="62"/>
      <c r="FFP121" s="62"/>
      <c r="FFQ121" s="62"/>
      <c r="FFR121" s="62"/>
      <c r="FFS121" s="62"/>
      <c r="FFT121" s="62"/>
      <c r="FFU121" s="62"/>
      <c r="FFV121" s="62"/>
      <c r="FFW121" s="62"/>
      <c r="FFX121" s="62"/>
      <c r="FFY121" s="62"/>
      <c r="FFZ121" s="62"/>
      <c r="FGA121" s="62"/>
      <c r="FGB121" s="62"/>
      <c r="FGC121" s="62"/>
      <c r="FGD121" s="62"/>
      <c r="FGE121" s="62"/>
      <c r="FGF121" s="62"/>
      <c r="FGG121" s="62"/>
      <c r="FGH121" s="62"/>
      <c r="FGI121" s="62"/>
      <c r="FGJ121" s="62"/>
      <c r="FGK121" s="62"/>
      <c r="FGL121" s="62"/>
      <c r="FGM121" s="62"/>
      <c r="FGN121" s="62"/>
      <c r="FGO121" s="62"/>
      <c r="FGP121" s="62"/>
      <c r="FGQ121" s="62"/>
      <c r="FGR121" s="62"/>
      <c r="FGS121" s="62"/>
      <c r="FGT121" s="62"/>
      <c r="FGU121" s="62"/>
      <c r="FGV121" s="62"/>
      <c r="FGW121" s="62"/>
      <c r="FGX121" s="62"/>
      <c r="FGY121" s="62"/>
      <c r="FGZ121" s="62"/>
      <c r="FHA121" s="62"/>
      <c r="FHB121" s="62"/>
      <c r="FHC121" s="62"/>
      <c r="FHD121" s="62"/>
      <c r="FHE121" s="62"/>
      <c r="FHF121" s="62"/>
      <c r="FHG121" s="62"/>
      <c r="FHH121" s="62"/>
      <c r="FHI121" s="62"/>
      <c r="FHJ121" s="62"/>
      <c r="FHK121" s="62"/>
      <c r="FHL121" s="62"/>
      <c r="FHM121" s="62"/>
      <c r="FHN121" s="62"/>
      <c r="FHO121" s="62"/>
      <c r="FHP121" s="62"/>
      <c r="FHQ121" s="62"/>
      <c r="FHR121" s="62"/>
      <c r="FHS121" s="62"/>
      <c r="FHT121" s="62"/>
      <c r="FHU121" s="62"/>
      <c r="FHV121" s="62"/>
      <c r="FHW121" s="62"/>
      <c r="FHX121" s="62"/>
      <c r="FHY121" s="62"/>
      <c r="FHZ121" s="62"/>
      <c r="FIA121" s="62"/>
      <c r="FIB121" s="62"/>
      <c r="FIC121" s="62"/>
      <c r="FID121" s="62"/>
      <c r="FIE121" s="62"/>
      <c r="FIF121" s="62"/>
      <c r="FIG121" s="62"/>
      <c r="FIH121" s="62"/>
      <c r="FII121" s="62"/>
      <c r="FIJ121" s="62"/>
      <c r="FIK121" s="62"/>
      <c r="FIL121" s="62"/>
      <c r="FIM121" s="62"/>
      <c r="FIN121" s="62"/>
      <c r="FIO121" s="62"/>
      <c r="FIP121" s="62"/>
      <c r="FIQ121" s="62"/>
      <c r="FIR121" s="62"/>
      <c r="FIS121" s="62"/>
      <c r="FIT121" s="62"/>
      <c r="FIU121" s="62"/>
      <c r="FIV121" s="62"/>
      <c r="FIW121" s="62"/>
      <c r="FIX121" s="62"/>
      <c r="FIY121" s="62"/>
      <c r="FIZ121" s="62"/>
      <c r="FJA121" s="62"/>
      <c r="FJB121" s="62"/>
      <c r="FJC121" s="62"/>
      <c r="FJD121" s="62"/>
      <c r="FJE121" s="62"/>
      <c r="FJF121" s="62"/>
      <c r="FJG121" s="62"/>
      <c r="FJH121" s="62"/>
      <c r="FJI121" s="62"/>
      <c r="FJJ121" s="62"/>
      <c r="FJK121" s="62"/>
      <c r="FJL121" s="62"/>
      <c r="FJM121" s="62"/>
      <c r="FJN121" s="62"/>
      <c r="FJO121" s="62"/>
      <c r="FJP121" s="62"/>
      <c r="FJQ121" s="62"/>
      <c r="FJR121" s="62"/>
      <c r="FJS121" s="62"/>
      <c r="FJT121" s="62"/>
      <c r="FJU121" s="62"/>
      <c r="FJV121" s="62"/>
      <c r="FJW121" s="62"/>
      <c r="FJX121" s="62"/>
      <c r="FJY121" s="62"/>
      <c r="FJZ121" s="62"/>
      <c r="FKA121" s="62"/>
      <c r="FKB121" s="62"/>
      <c r="FKC121" s="62"/>
      <c r="FKD121" s="62"/>
      <c r="FKE121" s="62"/>
      <c r="FKF121" s="62"/>
      <c r="FKG121" s="62"/>
      <c r="FKH121" s="62"/>
      <c r="FKI121" s="62"/>
      <c r="FKJ121" s="62"/>
      <c r="FKK121" s="62"/>
      <c r="FKL121" s="62"/>
      <c r="FKM121" s="62"/>
      <c r="FKN121" s="62"/>
      <c r="FKO121" s="62"/>
      <c r="FKP121" s="62"/>
      <c r="FKQ121" s="62"/>
      <c r="FKR121" s="62"/>
      <c r="FKS121" s="62"/>
      <c r="FKT121" s="62"/>
      <c r="FKU121" s="62"/>
      <c r="FKV121" s="62"/>
      <c r="FKW121" s="62"/>
      <c r="FKX121" s="62"/>
      <c r="FKY121" s="62"/>
      <c r="FKZ121" s="62"/>
      <c r="FLA121" s="62"/>
      <c r="FLB121" s="62"/>
      <c r="FLC121" s="62"/>
      <c r="FLD121" s="62"/>
      <c r="FLE121" s="62"/>
      <c r="FLF121" s="62"/>
      <c r="FLG121" s="62"/>
      <c r="FLH121" s="62"/>
      <c r="FLI121" s="62"/>
      <c r="FLJ121" s="62"/>
      <c r="FLK121" s="62"/>
      <c r="FLL121" s="62"/>
      <c r="FLM121" s="62"/>
      <c r="FLN121" s="62"/>
      <c r="FLO121" s="62"/>
      <c r="FLP121" s="62"/>
      <c r="FLQ121" s="62"/>
      <c r="FLR121" s="62"/>
      <c r="FLS121" s="62"/>
      <c r="FLT121" s="62"/>
      <c r="FLU121" s="62"/>
      <c r="FLV121" s="62"/>
      <c r="FLW121" s="62"/>
      <c r="FLX121" s="62"/>
      <c r="FLY121" s="62"/>
      <c r="FLZ121" s="62"/>
      <c r="FMA121" s="62"/>
      <c r="FMB121" s="62"/>
      <c r="FMC121" s="62"/>
      <c r="FMD121" s="62"/>
      <c r="FME121" s="62"/>
      <c r="FMF121" s="62"/>
      <c r="FMG121" s="62"/>
      <c r="FMH121" s="62"/>
      <c r="FMI121" s="62"/>
      <c r="FMJ121" s="62"/>
      <c r="FMK121" s="62"/>
      <c r="FML121" s="62"/>
      <c r="FMM121" s="62"/>
      <c r="FMN121" s="62"/>
      <c r="FMO121" s="62"/>
      <c r="FMP121" s="62"/>
      <c r="FMQ121" s="62"/>
      <c r="FMR121" s="62"/>
      <c r="FMS121" s="62"/>
      <c r="FMT121" s="62"/>
      <c r="FMU121" s="62"/>
      <c r="FMV121" s="62"/>
      <c r="FMW121" s="62"/>
      <c r="FMX121" s="62"/>
      <c r="FMY121" s="62"/>
      <c r="FMZ121" s="62"/>
      <c r="FNA121" s="62"/>
      <c r="FNB121" s="62"/>
      <c r="FNC121" s="62"/>
      <c r="FND121" s="62"/>
      <c r="FNE121" s="62"/>
      <c r="FNF121" s="62"/>
      <c r="FNG121" s="62"/>
      <c r="FNH121" s="62"/>
      <c r="FNI121" s="62"/>
      <c r="FNJ121" s="62"/>
      <c r="FNK121" s="62"/>
      <c r="FNL121" s="62"/>
      <c r="FNM121" s="62"/>
      <c r="FNN121" s="62"/>
      <c r="FNO121" s="62"/>
      <c r="FNP121" s="62"/>
      <c r="FNQ121" s="62"/>
      <c r="FNR121" s="62"/>
      <c r="FNS121" s="62"/>
      <c r="FNT121" s="62"/>
      <c r="FNU121" s="62"/>
      <c r="FNV121" s="62"/>
      <c r="FNW121" s="62"/>
      <c r="FNX121" s="62"/>
      <c r="FNY121" s="62"/>
      <c r="FNZ121" s="62"/>
      <c r="FOA121" s="62"/>
      <c r="FOB121" s="62"/>
      <c r="FOC121" s="62"/>
      <c r="FOD121" s="62"/>
      <c r="FOE121" s="62"/>
      <c r="FOF121" s="62"/>
      <c r="FOG121" s="62"/>
      <c r="FOH121" s="62"/>
      <c r="FOI121" s="62"/>
      <c r="FOJ121" s="62"/>
      <c r="FOK121" s="62"/>
      <c r="FOL121" s="62"/>
      <c r="FOM121" s="62"/>
      <c r="FON121" s="62"/>
      <c r="FOO121" s="62"/>
      <c r="FOP121" s="62"/>
      <c r="FOQ121" s="62"/>
      <c r="FOR121" s="62"/>
      <c r="FOS121" s="62"/>
      <c r="FOT121" s="62"/>
      <c r="FOU121" s="62"/>
      <c r="FOV121" s="62"/>
      <c r="FOW121" s="62"/>
      <c r="FOX121" s="62"/>
      <c r="FOY121" s="62"/>
      <c r="FOZ121" s="62"/>
      <c r="FPA121" s="62"/>
      <c r="FPB121" s="62"/>
      <c r="FPC121" s="62"/>
      <c r="FPD121" s="62"/>
      <c r="FPE121" s="62"/>
      <c r="FPF121" s="62"/>
      <c r="FPG121" s="62"/>
      <c r="FPH121" s="62"/>
      <c r="FPI121" s="62"/>
      <c r="FPJ121" s="62"/>
      <c r="FPK121" s="62"/>
      <c r="FPL121" s="62"/>
      <c r="FPM121" s="62"/>
      <c r="FPN121" s="62"/>
      <c r="FPO121" s="62"/>
      <c r="FPP121" s="62"/>
      <c r="FPQ121" s="62"/>
      <c r="FPR121" s="62"/>
      <c r="FPS121" s="62"/>
      <c r="FPT121" s="62"/>
      <c r="FPU121" s="62"/>
      <c r="FPV121" s="62"/>
      <c r="FPW121" s="62"/>
      <c r="FPX121" s="62"/>
      <c r="FPY121" s="62"/>
      <c r="FPZ121" s="62"/>
      <c r="FQA121" s="62"/>
      <c r="FQB121" s="62"/>
      <c r="FQC121" s="62"/>
      <c r="FQD121" s="62"/>
      <c r="FQE121" s="62"/>
      <c r="FQF121" s="62"/>
      <c r="FQG121" s="62"/>
      <c r="FQH121" s="62"/>
      <c r="FQI121" s="62"/>
      <c r="FQJ121" s="62"/>
      <c r="FQK121" s="62"/>
      <c r="FQL121" s="62"/>
      <c r="FQM121" s="62"/>
      <c r="FQN121" s="62"/>
      <c r="FQO121" s="62"/>
      <c r="FQP121" s="62"/>
      <c r="FQQ121" s="62"/>
      <c r="FQR121" s="62"/>
      <c r="FQS121" s="62"/>
      <c r="FQT121" s="62"/>
      <c r="FQU121" s="62"/>
      <c r="FQV121" s="62"/>
      <c r="FQW121" s="62"/>
      <c r="FQX121" s="62"/>
      <c r="FQY121" s="62"/>
      <c r="FQZ121" s="62"/>
      <c r="FRA121" s="62"/>
      <c r="FRB121" s="62"/>
      <c r="FRC121" s="62"/>
      <c r="FRD121" s="62"/>
      <c r="FRE121" s="62"/>
      <c r="FRF121" s="62"/>
      <c r="FRG121" s="62"/>
      <c r="FRH121" s="62"/>
      <c r="FRI121" s="62"/>
      <c r="FRJ121" s="62"/>
      <c r="FRK121" s="62"/>
      <c r="FRL121" s="62"/>
      <c r="FRM121" s="62"/>
      <c r="FRN121" s="62"/>
      <c r="FRO121" s="62"/>
      <c r="FRP121" s="62"/>
      <c r="FRQ121" s="62"/>
      <c r="FRR121" s="62"/>
      <c r="FRS121" s="62"/>
      <c r="FRT121" s="62"/>
      <c r="FRU121" s="62"/>
      <c r="FRV121" s="62"/>
      <c r="FRW121" s="62"/>
      <c r="FRX121" s="62"/>
      <c r="FRY121" s="62"/>
      <c r="FRZ121" s="62"/>
      <c r="FSA121" s="62"/>
      <c r="FSB121" s="62"/>
      <c r="FSC121" s="62"/>
      <c r="FSD121" s="62"/>
      <c r="FSE121" s="62"/>
      <c r="FSF121" s="62"/>
      <c r="FSG121" s="62"/>
      <c r="FSH121" s="62"/>
      <c r="FSI121" s="62"/>
      <c r="FSJ121" s="62"/>
      <c r="FSK121" s="62"/>
      <c r="FSL121" s="62"/>
      <c r="FSM121" s="62"/>
      <c r="FSN121" s="62"/>
      <c r="FSO121" s="62"/>
      <c r="FSP121" s="62"/>
      <c r="FSQ121" s="62"/>
      <c r="FSR121" s="62"/>
      <c r="FSS121" s="62"/>
      <c r="FST121" s="62"/>
      <c r="FSU121" s="62"/>
      <c r="FSV121" s="62"/>
      <c r="FSW121" s="62"/>
      <c r="FSX121" s="62"/>
      <c r="FSY121" s="62"/>
      <c r="FSZ121" s="62"/>
      <c r="FTA121" s="62"/>
      <c r="FTB121" s="62"/>
      <c r="FTC121" s="62"/>
      <c r="FTD121" s="62"/>
      <c r="FTE121" s="62"/>
      <c r="FTF121" s="62"/>
      <c r="FTG121" s="62"/>
      <c r="FTH121" s="62"/>
      <c r="FTI121" s="62"/>
      <c r="FTJ121" s="62"/>
      <c r="FTK121" s="62"/>
      <c r="FTL121" s="62"/>
      <c r="FTM121" s="62"/>
      <c r="FTN121" s="62"/>
      <c r="FTO121" s="62"/>
      <c r="FTP121" s="62"/>
      <c r="FTQ121" s="62"/>
      <c r="FTR121" s="62"/>
      <c r="FTS121" s="62"/>
      <c r="FTT121" s="62"/>
      <c r="FTU121" s="62"/>
      <c r="FTV121" s="62"/>
      <c r="FTW121" s="62"/>
      <c r="FTX121" s="62"/>
      <c r="FTY121" s="62"/>
      <c r="FTZ121" s="62"/>
      <c r="FUA121" s="62"/>
      <c r="FUB121" s="62"/>
      <c r="FUC121" s="62"/>
      <c r="FUD121" s="62"/>
      <c r="FUE121" s="62"/>
      <c r="FUF121" s="62"/>
      <c r="FUG121" s="62"/>
      <c r="FUH121" s="62"/>
      <c r="FUI121" s="62"/>
      <c r="FUJ121" s="62"/>
      <c r="FUK121" s="62"/>
      <c r="FUL121" s="62"/>
      <c r="FUM121" s="62"/>
      <c r="FUN121" s="62"/>
      <c r="FUO121" s="62"/>
      <c r="FUP121" s="62"/>
      <c r="FUQ121" s="62"/>
      <c r="FUR121" s="62"/>
      <c r="FUS121" s="62"/>
      <c r="FUT121" s="62"/>
      <c r="FUU121" s="62"/>
      <c r="FUV121" s="62"/>
      <c r="FUW121" s="62"/>
      <c r="FUX121" s="62"/>
      <c r="FUY121" s="62"/>
      <c r="FUZ121" s="62"/>
      <c r="FVA121" s="62"/>
      <c r="FVB121" s="62"/>
      <c r="FVC121" s="62"/>
      <c r="FVD121" s="62"/>
      <c r="FVE121" s="62"/>
      <c r="FVF121" s="62"/>
      <c r="FVG121" s="62"/>
      <c r="FVH121" s="62"/>
      <c r="FVI121" s="62"/>
      <c r="FVJ121" s="62"/>
      <c r="FVK121" s="62"/>
      <c r="FVL121" s="62"/>
      <c r="FVM121" s="62"/>
      <c r="FVN121" s="62"/>
      <c r="FVO121" s="62"/>
      <c r="FVP121" s="62"/>
      <c r="FVQ121" s="62"/>
      <c r="FVR121" s="62"/>
      <c r="FVS121" s="62"/>
      <c r="FVT121" s="62"/>
      <c r="FVU121" s="62"/>
      <c r="FVV121" s="62"/>
      <c r="FVW121" s="62"/>
      <c r="FVX121" s="62"/>
      <c r="FVY121" s="62"/>
      <c r="FVZ121" s="62"/>
      <c r="FWA121" s="62"/>
      <c r="FWB121" s="62"/>
      <c r="FWC121" s="62"/>
      <c r="FWD121" s="62"/>
      <c r="FWE121" s="62"/>
      <c r="FWF121" s="62"/>
      <c r="FWG121" s="62"/>
      <c r="FWH121" s="62"/>
      <c r="FWI121" s="62"/>
      <c r="FWJ121" s="62"/>
      <c r="FWK121" s="62"/>
      <c r="FWL121" s="62"/>
      <c r="FWM121" s="62"/>
      <c r="FWN121" s="62"/>
      <c r="FWO121" s="62"/>
      <c r="FWP121" s="62"/>
      <c r="FWQ121" s="62"/>
      <c r="FWR121" s="62"/>
      <c r="FWS121" s="62"/>
      <c r="FWT121" s="62"/>
      <c r="FWU121" s="62"/>
      <c r="FWV121" s="62"/>
      <c r="FWW121" s="62"/>
      <c r="FWX121" s="62"/>
      <c r="FWY121" s="62"/>
      <c r="FWZ121" s="62"/>
      <c r="FXA121" s="62"/>
      <c r="FXB121" s="62"/>
      <c r="FXC121" s="62"/>
      <c r="FXD121" s="62"/>
      <c r="FXE121" s="62"/>
      <c r="FXF121" s="62"/>
      <c r="FXG121" s="62"/>
      <c r="FXH121" s="62"/>
      <c r="FXI121" s="62"/>
      <c r="FXJ121" s="62"/>
      <c r="FXK121" s="62"/>
      <c r="FXL121" s="62"/>
      <c r="FXM121" s="62"/>
      <c r="FXN121" s="62"/>
      <c r="FXO121" s="62"/>
      <c r="FXP121" s="62"/>
      <c r="FXQ121" s="62"/>
      <c r="FXR121" s="62"/>
      <c r="FXS121" s="62"/>
      <c r="FXT121" s="62"/>
      <c r="FXU121" s="62"/>
      <c r="FXV121" s="62"/>
      <c r="FXW121" s="62"/>
      <c r="FXX121" s="62"/>
      <c r="FXY121" s="62"/>
      <c r="FXZ121" s="62"/>
      <c r="FYA121" s="62"/>
      <c r="FYB121" s="62"/>
      <c r="FYC121" s="62"/>
      <c r="FYD121" s="62"/>
      <c r="FYE121" s="62"/>
      <c r="FYF121" s="62"/>
      <c r="FYG121" s="62"/>
      <c r="FYH121" s="62"/>
      <c r="FYI121" s="62"/>
      <c r="FYJ121" s="62"/>
      <c r="FYK121" s="62"/>
      <c r="FYL121" s="62"/>
      <c r="FYM121" s="62"/>
      <c r="FYN121" s="62"/>
      <c r="FYO121" s="62"/>
      <c r="FYP121" s="62"/>
      <c r="FYQ121" s="62"/>
      <c r="FYR121" s="62"/>
      <c r="FYS121" s="62"/>
      <c r="FYT121" s="62"/>
      <c r="FYU121" s="62"/>
      <c r="FYV121" s="62"/>
      <c r="FYW121" s="62"/>
      <c r="FYX121" s="62"/>
      <c r="FYY121" s="62"/>
      <c r="FYZ121" s="62"/>
      <c r="FZA121" s="62"/>
      <c r="FZB121" s="62"/>
      <c r="FZC121" s="62"/>
      <c r="FZD121" s="62"/>
      <c r="FZE121" s="62"/>
      <c r="FZF121" s="62"/>
      <c r="FZG121" s="62"/>
      <c r="FZH121" s="62"/>
      <c r="FZI121" s="62"/>
      <c r="FZJ121" s="62"/>
      <c r="FZK121" s="62"/>
      <c r="FZL121" s="62"/>
      <c r="FZM121" s="62"/>
      <c r="FZN121" s="62"/>
      <c r="FZO121" s="62"/>
      <c r="FZP121" s="62"/>
      <c r="FZQ121" s="62"/>
      <c r="FZR121" s="62"/>
      <c r="FZS121" s="62"/>
      <c r="FZT121" s="62"/>
      <c r="FZU121" s="62"/>
      <c r="FZV121" s="62"/>
      <c r="FZW121" s="62"/>
      <c r="FZX121" s="62"/>
      <c r="FZY121" s="62"/>
      <c r="FZZ121" s="62"/>
      <c r="GAA121" s="62"/>
      <c r="GAB121" s="62"/>
      <c r="GAC121" s="62"/>
      <c r="GAD121" s="62"/>
      <c r="GAE121" s="62"/>
      <c r="GAF121" s="62"/>
      <c r="GAG121" s="62"/>
      <c r="GAH121" s="62"/>
      <c r="GAI121" s="62"/>
      <c r="GAJ121" s="62"/>
      <c r="GAK121" s="62"/>
      <c r="GAL121" s="62"/>
      <c r="GAM121" s="62"/>
      <c r="GAN121" s="62"/>
      <c r="GAO121" s="62"/>
      <c r="GAP121" s="62"/>
      <c r="GAQ121" s="62"/>
      <c r="GAR121" s="62"/>
      <c r="GAS121" s="62"/>
      <c r="GAT121" s="62"/>
      <c r="GAU121" s="62"/>
      <c r="GAV121" s="62"/>
      <c r="GAW121" s="62"/>
      <c r="GAX121" s="62"/>
      <c r="GAY121" s="62"/>
      <c r="GAZ121" s="62"/>
      <c r="GBA121" s="62"/>
      <c r="GBB121" s="62"/>
      <c r="GBC121" s="62"/>
      <c r="GBD121" s="62"/>
      <c r="GBE121" s="62"/>
      <c r="GBF121" s="62"/>
      <c r="GBG121" s="62"/>
      <c r="GBH121" s="62"/>
      <c r="GBI121" s="62"/>
      <c r="GBJ121" s="62"/>
      <c r="GBK121" s="62"/>
      <c r="GBL121" s="62"/>
      <c r="GBM121" s="62"/>
      <c r="GBN121" s="62"/>
      <c r="GBO121" s="62"/>
      <c r="GBP121" s="62"/>
      <c r="GBQ121" s="62"/>
      <c r="GBR121" s="62"/>
      <c r="GBS121" s="62"/>
      <c r="GBT121" s="62"/>
      <c r="GBU121" s="62"/>
      <c r="GBV121" s="62"/>
      <c r="GBW121" s="62"/>
      <c r="GBX121" s="62"/>
      <c r="GBY121" s="62"/>
      <c r="GBZ121" s="62"/>
      <c r="GCA121" s="62"/>
      <c r="GCB121" s="62"/>
      <c r="GCC121" s="62"/>
      <c r="GCD121" s="62"/>
      <c r="GCE121" s="62"/>
      <c r="GCF121" s="62"/>
      <c r="GCG121" s="62"/>
      <c r="GCH121" s="62"/>
      <c r="GCI121" s="62"/>
      <c r="GCJ121" s="62"/>
      <c r="GCK121" s="62"/>
      <c r="GCL121" s="62"/>
      <c r="GCM121" s="62"/>
      <c r="GCN121" s="62"/>
      <c r="GCO121" s="62"/>
      <c r="GCP121" s="62"/>
      <c r="GCQ121" s="62"/>
      <c r="GCR121" s="62"/>
      <c r="GCS121" s="62"/>
      <c r="GCT121" s="62"/>
      <c r="GCU121" s="62"/>
      <c r="GCV121" s="62"/>
      <c r="GCW121" s="62"/>
      <c r="GCX121" s="62"/>
      <c r="GCY121" s="62"/>
      <c r="GCZ121" s="62"/>
      <c r="GDA121" s="62"/>
      <c r="GDB121" s="62"/>
      <c r="GDC121" s="62"/>
      <c r="GDD121" s="62"/>
      <c r="GDE121" s="62"/>
      <c r="GDF121" s="62"/>
      <c r="GDG121" s="62"/>
      <c r="GDH121" s="62"/>
      <c r="GDI121" s="62"/>
      <c r="GDJ121" s="62"/>
      <c r="GDK121" s="62"/>
      <c r="GDL121" s="62"/>
      <c r="GDM121" s="62"/>
      <c r="GDN121" s="62"/>
      <c r="GDO121" s="62"/>
      <c r="GDP121" s="62"/>
      <c r="GDQ121" s="62"/>
      <c r="GDR121" s="62"/>
      <c r="GDS121" s="62"/>
      <c r="GDT121" s="62"/>
      <c r="GDU121" s="62"/>
      <c r="GDV121" s="62"/>
      <c r="GDW121" s="62"/>
      <c r="GDX121" s="62"/>
      <c r="GDY121" s="62"/>
      <c r="GDZ121" s="62"/>
      <c r="GEA121" s="62"/>
      <c r="GEB121" s="62"/>
      <c r="GEC121" s="62"/>
      <c r="GED121" s="62"/>
      <c r="GEE121" s="62"/>
      <c r="GEF121" s="62"/>
      <c r="GEG121" s="62"/>
      <c r="GEH121" s="62"/>
      <c r="GEI121" s="62"/>
      <c r="GEJ121" s="62"/>
      <c r="GEK121" s="62"/>
      <c r="GEL121" s="62"/>
      <c r="GEM121" s="62"/>
      <c r="GEN121" s="62"/>
      <c r="GEO121" s="62"/>
      <c r="GEP121" s="62"/>
      <c r="GEQ121" s="62"/>
      <c r="GER121" s="62"/>
      <c r="GES121" s="62"/>
      <c r="GET121" s="62"/>
      <c r="GEU121" s="62"/>
      <c r="GEV121" s="62"/>
      <c r="GEW121" s="62"/>
      <c r="GEX121" s="62"/>
      <c r="GEY121" s="62"/>
      <c r="GEZ121" s="62"/>
      <c r="GFA121" s="62"/>
      <c r="GFB121" s="62"/>
      <c r="GFC121" s="62"/>
      <c r="GFD121" s="62"/>
      <c r="GFE121" s="62"/>
      <c r="GFF121" s="62"/>
      <c r="GFG121" s="62"/>
      <c r="GFH121" s="62"/>
      <c r="GFI121" s="62"/>
      <c r="GFJ121" s="62"/>
      <c r="GFK121" s="62"/>
      <c r="GFL121" s="62"/>
      <c r="GFM121" s="62"/>
      <c r="GFN121" s="62"/>
      <c r="GFO121" s="62"/>
      <c r="GFP121" s="62"/>
      <c r="GFQ121" s="62"/>
      <c r="GFR121" s="62"/>
      <c r="GFS121" s="62"/>
      <c r="GFT121" s="62"/>
      <c r="GFU121" s="62"/>
      <c r="GFV121" s="62"/>
      <c r="GFW121" s="62"/>
      <c r="GFX121" s="62"/>
      <c r="GFY121" s="62"/>
      <c r="GFZ121" s="62"/>
      <c r="GGA121" s="62"/>
      <c r="GGB121" s="62"/>
      <c r="GGC121" s="62"/>
      <c r="GGD121" s="62"/>
      <c r="GGE121" s="62"/>
      <c r="GGF121" s="62"/>
      <c r="GGG121" s="62"/>
      <c r="GGH121" s="62"/>
      <c r="GGI121" s="62"/>
      <c r="GGJ121" s="62"/>
      <c r="GGK121" s="62"/>
      <c r="GGL121" s="62"/>
      <c r="GGM121" s="62"/>
      <c r="GGN121" s="62"/>
      <c r="GGO121" s="62"/>
      <c r="GGP121" s="62"/>
      <c r="GGQ121" s="62"/>
      <c r="GGR121" s="62"/>
      <c r="GGS121" s="62"/>
      <c r="GGT121" s="62"/>
      <c r="GGU121" s="62"/>
      <c r="GGV121" s="62"/>
      <c r="GGW121" s="62"/>
      <c r="GGX121" s="62"/>
      <c r="GGY121" s="62"/>
      <c r="GGZ121" s="62"/>
      <c r="GHA121" s="62"/>
      <c r="GHB121" s="62"/>
      <c r="GHC121" s="62"/>
      <c r="GHD121" s="62"/>
      <c r="GHE121" s="62"/>
      <c r="GHF121" s="62"/>
      <c r="GHG121" s="62"/>
      <c r="GHH121" s="62"/>
      <c r="GHI121" s="62"/>
      <c r="GHJ121" s="62"/>
      <c r="GHK121" s="62"/>
      <c r="GHL121" s="62"/>
      <c r="GHM121" s="62"/>
      <c r="GHN121" s="62"/>
      <c r="GHO121" s="62"/>
      <c r="GHP121" s="62"/>
      <c r="GHQ121" s="62"/>
      <c r="GHR121" s="62"/>
      <c r="GHS121" s="62"/>
      <c r="GHT121" s="62"/>
      <c r="GHU121" s="62"/>
      <c r="GHV121" s="62"/>
      <c r="GHW121" s="62"/>
      <c r="GHX121" s="62"/>
      <c r="GHY121" s="62"/>
      <c r="GHZ121" s="62"/>
      <c r="GIA121" s="62"/>
      <c r="GIB121" s="62"/>
      <c r="GIC121" s="62"/>
      <c r="GID121" s="62"/>
      <c r="GIE121" s="62"/>
      <c r="GIF121" s="62"/>
      <c r="GIG121" s="62"/>
      <c r="GIH121" s="62"/>
      <c r="GII121" s="62"/>
      <c r="GIJ121" s="62"/>
      <c r="GIK121" s="62"/>
      <c r="GIL121" s="62"/>
      <c r="GIM121" s="62"/>
      <c r="GIN121" s="62"/>
      <c r="GIO121" s="62"/>
      <c r="GIP121" s="62"/>
      <c r="GIQ121" s="62"/>
      <c r="GIR121" s="62"/>
      <c r="GIS121" s="62"/>
      <c r="GIT121" s="62"/>
      <c r="GIU121" s="62"/>
      <c r="GIV121" s="62"/>
      <c r="GIW121" s="62"/>
      <c r="GIX121" s="62"/>
      <c r="GIY121" s="62"/>
      <c r="GIZ121" s="62"/>
      <c r="GJA121" s="62"/>
      <c r="GJB121" s="62"/>
      <c r="GJC121" s="62"/>
      <c r="GJD121" s="62"/>
      <c r="GJE121" s="62"/>
      <c r="GJF121" s="62"/>
      <c r="GJG121" s="62"/>
      <c r="GJH121" s="62"/>
      <c r="GJI121" s="62"/>
      <c r="GJJ121" s="62"/>
      <c r="GJK121" s="62"/>
      <c r="GJL121" s="62"/>
      <c r="GJM121" s="62"/>
      <c r="GJN121" s="62"/>
      <c r="GJO121" s="62"/>
      <c r="GJP121" s="62"/>
      <c r="GJQ121" s="62"/>
      <c r="GJR121" s="62"/>
      <c r="GJS121" s="62"/>
      <c r="GJT121" s="62"/>
      <c r="GJU121" s="62"/>
      <c r="GJV121" s="62"/>
      <c r="GJW121" s="62"/>
      <c r="GJX121" s="62"/>
      <c r="GJY121" s="62"/>
      <c r="GJZ121" s="62"/>
      <c r="GKA121" s="62"/>
      <c r="GKB121" s="62"/>
      <c r="GKC121" s="62"/>
      <c r="GKD121" s="62"/>
      <c r="GKE121" s="62"/>
      <c r="GKF121" s="62"/>
      <c r="GKG121" s="62"/>
      <c r="GKH121" s="62"/>
      <c r="GKI121" s="62"/>
      <c r="GKJ121" s="62"/>
      <c r="GKK121" s="62"/>
      <c r="GKL121" s="62"/>
      <c r="GKM121" s="62"/>
      <c r="GKN121" s="62"/>
      <c r="GKO121" s="62"/>
      <c r="GKP121" s="62"/>
      <c r="GKQ121" s="62"/>
      <c r="GKR121" s="62"/>
      <c r="GKS121" s="62"/>
      <c r="GKT121" s="62"/>
      <c r="GKU121" s="62"/>
      <c r="GKV121" s="62"/>
      <c r="GKW121" s="62"/>
      <c r="GKX121" s="62"/>
      <c r="GKY121" s="62"/>
      <c r="GKZ121" s="62"/>
      <c r="GLA121" s="62"/>
      <c r="GLB121" s="62"/>
      <c r="GLC121" s="62"/>
      <c r="GLD121" s="62"/>
      <c r="GLE121" s="62"/>
      <c r="GLF121" s="62"/>
      <c r="GLG121" s="62"/>
      <c r="GLH121" s="62"/>
      <c r="GLI121" s="62"/>
      <c r="GLJ121" s="62"/>
      <c r="GLK121" s="62"/>
      <c r="GLL121" s="62"/>
      <c r="GLM121" s="62"/>
      <c r="GLN121" s="62"/>
      <c r="GLO121" s="62"/>
      <c r="GLP121" s="62"/>
      <c r="GLQ121" s="62"/>
      <c r="GLR121" s="62"/>
      <c r="GLS121" s="62"/>
      <c r="GLT121" s="62"/>
      <c r="GLU121" s="62"/>
      <c r="GLV121" s="62"/>
      <c r="GLW121" s="62"/>
      <c r="GLX121" s="62"/>
      <c r="GLY121" s="62"/>
      <c r="GLZ121" s="62"/>
      <c r="GMA121" s="62"/>
      <c r="GMB121" s="62"/>
      <c r="GMC121" s="62"/>
      <c r="GMD121" s="62"/>
      <c r="GME121" s="62"/>
      <c r="GMF121" s="62"/>
      <c r="GMG121" s="62"/>
      <c r="GMH121" s="62"/>
      <c r="GMI121" s="62"/>
      <c r="GMJ121" s="62"/>
      <c r="GMK121" s="62"/>
      <c r="GML121" s="62"/>
      <c r="GMM121" s="62"/>
      <c r="GMN121" s="62"/>
      <c r="GMO121" s="62"/>
      <c r="GMP121" s="62"/>
      <c r="GMQ121" s="62"/>
      <c r="GMR121" s="62"/>
      <c r="GMS121" s="62"/>
      <c r="GMT121" s="62"/>
      <c r="GMU121" s="62"/>
      <c r="GMV121" s="62"/>
      <c r="GMW121" s="62"/>
      <c r="GMX121" s="62"/>
      <c r="GMY121" s="62"/>
      <c r="GMZ121" s="62"/>
      <c r="GNA121" s="62"/>
      <c r="GNB121" s="62"/>
      <c r="GNC121" s="62"/>
      <c r="GND121" s="62"/>
      <c r="GNE121" s="62"/>
      <c r="GNF121" s="62"/>
      <c r="GNG121" s="62"/>
      <c r="GNH121" s="62"/>
      <c r="GNI121" s="62"/>
      <c r="GNJ121" s="62"/>
      <c r="GNK121" s="62"/>
      <c r="GNL121" s="62"/>
      <c r="GNM121" s="62"/>
      <c r="GNN121" s="62"/>
      <c r="GNO121" s="62"/>
      <c r="GNP121" s="62"/>
      <c r="GNQ121" s="62"/>
      <c r="GNR121" s="62"/>
      <c r="GNS121" s="62"/>
      <c r="GNT121" s="62"/>
      <c r="GNU121" s="62"/>
      <c r="GNV121" s="62"/>
      <c r="GNW121" s="62"/>
      <c r="GNX121" s="62"/>
      <c r="GNY121" s="62"/>
      <c r="GNZ121" s="62"/>
      <c r="GOA121" s="62"/>
      <c r="GOB121" s="62"/>
      <c r="GOC121" s="62"/>
      <c r="GOD121" s="62"/>
      <c r="GOE121" s="62"/>
      <c r="GOF121" s="62"/>
      <c r="GOG121" s="62"/>
      <c r="GOH121" s="62"/>
      <c r="GOI121" s="62"/>
      <c r="GOJ121" s="62"/>
      <c r="GOK121" s="62"/>
      <c r="GOL121" s="62"/>
      <c r="GOM121" s="62"/>
      <c r="GON121" s="62"/>
      <c r="GOO121" s="62"/>
      <c r="GOP121" s="62"/>
      <c r="GOQ121" s="62"/>
      <c r="GOR121" s="62"/>
      <c r="GOS121" s="62"/>
      <c r="GOT121" s="62"/>
      <c r="GOU121" s="62"/>
      <c r="GOV121" s="62"/>
      <c r="GOW121" s="62"/>
      <c r="GOX121" s="62"/>
      <c r="GOY121" s="62"/>
      <c r="GOZ121" s="62"/>
      <c r="GPA121" s="62"/>
      <c r="GPB121" s="62"/>
      <c r="GPC121" s="62"/>
      <c r="GPD121" s="62"/>
      <c r="GPE121" s="62"/>
      <c r="GPF121" s="62"/>
      <c r="GPG121" s="62"/>
      <c r="GPH121" s="62"/>
      <c r="GPI121" s="62"/>
      <c r="GPJ121" s="62"/>
      <c r="GPK121" s="62"/>
      <c r="GPL121" s="62"/>
      <c r="GPM121" s="62"/>
      <c r="GPN121" s="62"/>
      <c r="GPO121" s="62"/>
      <c r="GPP121" s="62"/>
      <c r="GPQ121" s="62"/>
      <c r="GPR121" s="62"/>
      <c r="GPS121" s="62"/>
      <c r="GPT121" s="62"/>
      <c r="GPU121" s="62"/>
      <c r="GPV121" s="62"/>
      <c r="GPW121" s="62"/>
      <c r="GPX121" s="62"/>
      <c r="GPY121" s="62"/>
      <c r="GPZ121" s="62"/>
      <c r="GQA121" s="62"/>
      <c r="GQB121" s="62"/>
      <c r="GQC121" s="62"/>
      <c r="GQD121" s="62"/>
      <c r="GQE121" s="62"/>
      <c r="GQF121" s="62"/>
      <c r="GQG121" s="62"/>
      <c r="GQH121" s="62"/>
      <c r="GQI121" s="62"/>
      <c r="GQJ121" s="62"/>
      <c r="GQK121" s="62"/>
      <c r="GQL121" s="62"/>
      <c r="GQM121" s="62"/>
      <c r="GQN121" s="62"/>
      <c r="GQO121" s="62"/>
      <c r="GQP121" s="62"/>
      <c r="GQQ121" s="62"/>
      <c r="GQR121" s="62"/>
      <c r="GQS121" s="62"/>
      <c r="GQT121" s="62"/>
      <c r="GQU121" s="62"/>
      <c r="GQV121" s="62"/>
      <c r="GQW121" s="62"/>
      <c r="GQX121" s="62"/>
      <c r="GQY121" s="62"/>
      <c r="GQZ121" s="62"/>
      <c r="GRA121" s="62"/>
      <c r="GRB121" s="62"/>
      <c r="GRC121" s="62"/>
      <c r="GRD121" s="62"/>
      <c r="GRE121" s="62"/>
      <c r="GRF121" s="62"/>
      <c r="GRG121" s="62"/>
      <c r="GRH121" s="62"/>
      <c r="GRI121" s="62"/>
      <c r="GRJ121" s="62"/>
      <c r="GRK121" s="62"/>
      <c r="GRL121" s="62"/>
      <c r="GRM121" s="62"/>
      <c r="GRN121" s="62"/>
      <c r="GRO121" s="62"/>
      <c r="GRP121" s="62"/>
      <c r="GRQ121" s="62"/>
      <c r="GRR121" s="62"/>
      <c r="GRS121" s="62"/>
      <c r="GRT121" s="62"/>
      <c r="GRU121" s="62"/>
      <c r="GRV121" s="62"/>
      <c r="GRW121" s="62"/>
      <c r="GRX121" s="62"/>
      <c r="GRY121" s="62"/>
      <c r="GRZ121" s="62"/>
      <c r="GSA121" s="62"/>
      <c r="GSB121" s="62"/>
      <c r="GSC121" s="62"/>
      <c r="GSD121" s="62"/>
      <c r="GSE121" s="62"/>
      <c r="GSF121" s="62"/>
      <c r="GSG121" s="62"/>
      <c r="GSH121" s="62"/>
      <c r="GSI121" s="62"/>
      <c r="GSJ121" s="62"/>
      <c r="GSK121" s="62"/>
      <c r="GSL121" s="62"/>
      <c r="GSM121" s="62"/>
      <c r="GSN121" s="62"/>
      <c r="GSO121" s="62"/>
      <c r="GSP121" s="62"/>
      <c r="GSQ121" s="62"/>
      <c r="GSR121" s="62"/>
      <c r="GSS121" s="62"/>
      <c r="GST121" s="62"/>
      <c r="GSU121" s="62"/>
      <c r="GSV121" s="62"/>
      <c r="GSW121" s="62"/>
      <c r="GSX121" s="62"/>
      <c r="GSY121" s="62"/>
      <c r="GSZ121" s="62"/>
      <c r="GTA121" s="62"/>
      <c r="GTB121" s="62"/>
      <c r="GTC121" s="62"/>
      <c r="GTD121" s="62"/>
      <c r="GTE121" s="62"/>
      <c r="GTF121" s="62"/>
      <c r="GTG121" s="62"/>
      <c r="GTH121" s="62"/>
      <c r="GTI121" s="62"/>
      <c r="GTJ121" s="62"/>
      <c r="GTK121" s="62"/>
      <c r="GTL121" s="62"/>
      <c r="GTM121" s="62"/>
      <c r="GTN121" s="62"/>
      <c r="GTO121" s="62"/>
      <c r="GTP121" s="62"/>
      <c r="GTQ121" s="62"/>
      <c r="GTR121" s="62"/>
      <c r="GTS121" s="62"/>
      <c r="GTT121" s="62"/>
      <c r="GTU121" s="62"/>
      <c r="GTV121" s="62"/>
      <c r="GTW121" s="62"/>
      <c r="GTX121" s="62"/>
      <c r="GTY121" s="62"/>
      <c r="GTZ121" s="62"/>
      <c r="GUA121" s="62"/>
      <c r="GUB121" s="62"/>
      <c r="GUC121" s="62"/>
      <c r="GUD121" s="62"/>
      <c r="GUE121" s="62"/>
      <c r="GUF121" s="62"/>
      <c r="GUG121" s="62"/>
      <c r="GUH121" s="62"/>
      <c r="GUI121" s="62"/>
      <c r="GUJ121" s="62"/>
      <c r="GUK121" s="62"/>
      <c r="GUL121" s="62"/>
      <c r="GUM121" s="62"/>
      <c r="GUN121" s="62"/>
      <c r="GUO121" s="62"/>
      <c r="GUP121" s="62"/>
      <c r="GUQ121" s="62"/>
      <c r="GUR121" s="62"/>
      <c r="GUS121" s="62"/>
      <c r="GUT121" s="62"/>
      <c r="GUU121" s="62"/>
      <c r="GUV121" s="62"/>
      <c r="GUW121" s="62"/>
      <c r="GUX121" s="62"/>
      <c r="GUY121" s="62"/>
      <c r="GUZ121" s="62"/>
      <c r="GVA121" s="62"/>
      <c r="GVB121" s="62"/>
      <c r="GVC121" s="62"/>
      <c r="GVD121" s="62"/>
      <c r="GVE121" s="62"/>
      <c r="GVF121" s="62"/>
      <c r="GVG121" s="62"/>
      <c r="GVH121" s="62"/>
      <c r="GVI121" s="62"/>
      <c r="GVJ121" s="62"/>
      <c r="GVK121" s="62"/>
      <c r="GVL121" s="62"/>
      <c r="GVM121" s="62"/>
      <c r="GVN121" s="62"/>
      <c r="GVO121" s="62"/>
      <c r="GVP121" s="62"/>
      <c r="GVQ121" s="62"/>
      <c r="GVR121" s="62"/>
      <c r="GVS121" s="62"/>
      <c r="GVT121" s="62"/>
      <c r="GVU121" s="62"/>
      <c r="GVV121" s="62"/>
      <c r="GVW121" s="62"/>
      <c r="GVX121" s="62"/>
      <c r="GVY121" s="62"/>
      <c r="GVZ121" s="62"/>
      <c r="GWA121" s="62"/>
      <c r="GWB121" s="62"/>
      <c r="GWC121" s="62"/>
      <c r="GWD121" s="62"/>
      <c r="GWE121" s="62"/>
      <c r="GWF121" s="62"/>
      <c r="GWG121" s="62"/>
      <c r="GWH121" s="62"/>
      <c r="GWI121" s="62"/>
      <c r="GWJ121" s="62"/>
      <c r="GWK121" s="62"/>
      <c r="GWL121" s="62"/>
      <c r="GWM121" s="62"/>
      <c r="GWN121" s="62"/>
      <c r="GWO121" s="62"/>
      <c r="GWP121" s="62"/>
      <c r="GWQ121" s="62"/>
      <c r="GWR121" s="62"/>
      <c r="GWS121" s="62"/>
      <c r="GWT121" s="62"/>
      <c r="GWU121" s="62"/>
      <c r="GWV121" s="62"/>
      <c r="GWW121" s="62"/>
      <c r="GWX121" s="62"/>
      <c r="GWY121" s="62"/>
      <c r="GWZ121" s="62"/>
      <c r="GXA121" s="62"/>
      <c r="GXB121" s="62"/>
      <c r="GXC121" s="62"/>
      <c r="GXD121" s="62"/>
      <c r="GXE121" s="62"/>
      <c r="GXF121" s="62"/>
      <c r="GXG121" s="62"/>
      <c r="GXH121" s="62"/>
      <c r="GXI121" s="62"/>
      <c r="GXJ121" s="62"/>
      <c r="GXK121" s="62"/>
      <c r="GXL121" s="62"/>
      <c r="GXM121" s="62"/>
      <c r="GXN121" s="62"/>
      <c r="GXO121" s="62"/>
      <c r="GXP121" s="62"/>
      <c r="GXQ121" s="62"/>
      <c r="GXR121" s="62"/>
      <c r="GXS121" s="62"/>
      <c r="GXT121" s="62"/>
      <c r="GXU121" s="62"/>
      <c r="GXV121" s="62"/>
      <c r="GXW121" s="62"/>
      <c r="GXX121" s="62"/>
      <c r="GXY121" s="62"/>
      <c r="GXZ121" s="62"/>
      <c r="GYA121" s="62"/>
      <c r="GYB121" s="62"/>
      <c r="GYC121" s="62"/>
      <c r="GYD121" s="62"/>
      <c r="GYE121" s="62"/>
      <c r="GYF121" s="62"/>
      <c r="GYG121" s="62"/>
      <c r="GYH121" s="62"/>
      <c r="GYI121" s="62"/>
      <c r="GYJ121" s="62"/>
      <c r="GYK121" s="62"/>
      <c r="GYL121" s="62"/>
      <c r="GYM121" s="62"/>
      <c r="GYN121" s="62"/>
      <c r="GYO121" s="62"/>
      <c r="GYP121" s="62"/>
      <c r="GYQ121" s="62"/>
      <c r="GYR121" s="62"/>
      <c r="GYS121" s="62"/>
      <c r="GYT121" s="62"/>
      <c r="GYU121" s="62"/>
      <c r="GYV121" s="62"/>
      <c r="GYW121" s="62"/>
      <c r="GYX121" s="62"/>
      <c r="GYY121" s="62"/>
      <c r="GYZ121" s="62"/>
      <c r="GZA121" s="62"/>
      <c r="GZB121" s="62"/>
      <c r="GZC121" s="62"/>
      <c r="GZD121" s="62"/>
      <c r="GZE121" s="62"/>
      <c r="GZF121" s="62"/>
      <c r="GZG121" s="62"/>
      <c r="GZH121" s="62"/>
      <c r="GZI121" s="62"/>
      <c r="GZJ121" s="62"/>
      <c r="GZK121" s="62"/>
      <c r="GZL121" s="62"/>
      <c r="GZM121" s="62"/>
      <c r="GZN121" s="62"/>
      <c r="GZO121" s="62"/>
      <c r="GZP121" s="62"/>
      <c r="GZQ121" s="62"/>
      <c r="GZR121" s="62"/>
      <c r="GZS121" s="62"/>
      <c r="GZT121" s="62"/>
      <c r="GZU121" s="62"/>
      <c r="GZV121" s="62"/>
      <c r="GZW121" s="62"/>
      <c r="GZX121" s="62"/>
      <c r="GZY121" s="62"/>
      <c r="GZZ121" s="62"/>
      <c r="HAA121" s="62"/>
      <c r="HAB121" s="62"/>
      <c r="HAC121" s="62"/>
      <c r="HAD121" s="62"/>
      <c r="HAE121" s="62"/>
      <c r="HAF121" s="62"/>
      <c r="HAG121" s="62"/>
      <c r="HAH121" s="62"/>
      <c r="HAI121" s="62"/>
      <c r="HAJ121" s="62"/>
      <c r="HAK121" s="62"/>
      <c r="HAL121" s="62"/>
      <c r="HAM121" s="62"/>
      <c r="HAN121" s="62"/>
      <c r="HAO121" s="62"/>
      <c r="HAP121" s="62"/>
      <c r="HAQ121" s="62"/>
      <c r="HAR121" s="62"/>
      <c r="HAS121" s="62"/>
      <c r="HAT121" s="62"/>
      <c r="HAU121" s="62"/>
      <c r="HAV121" s="62"/>
      <c r="HAW121" s="62"/>
      <c r="HAX121" s="62"/>
      <c r="HAY121" s="62"/>
      <c r="HAZ121" s="62"/>
      <c r="HBA121" s="62"/>
      <c r="HBB121" s="62"/>
      <c r="HBC121" s="62"/>
      <c r="HBD121" s="62"/>
      <c r="HBE121" s="62"/>
      <c r="HBF121" s="62"/>
      <c r="HBG121" s="62"/>
      <c r="HBH121" s="62"/>
      <c r="HBI121" s="62"/>
      <c r="HBJ121" s="62"/>
      <c r="HBK121" s="62"/>
      <c r="HBL121" s="62"/>
      <c r="HBM121" s="62"/>
      <c r="HBN121" s="62"/>
      <c r="HBO121" s="62"/>
      <c r="HBP121" s="62"/>
      <c r="HBQ121" s="62"/>
      <c r="HBR121" s="62"/>
      <c r="HBS121" s="62"/>
      <c r="HBT121" s="62"/>
      <c r="HBU121" s="62"/>
      <c r="HBV121" s="62"/>
      <c r="HBW121" s="62"/>
      <c r="HBX121" s="62"/>
      <c r="HBY121" s="62"/>
      <c r="HBZ121" s="62"/>
      <c r="HCA121" s="62"/>
      <c r="HCB121" s="62"/>
      <c r="HCC121" s="62"/>
      <c r="HCD121" s="62"/>
      <c r="HCE121" s="62"/>
      <c r="HCF121" s="62"/>
      <c r="HCG121" s="62"/>
      <c r="HCH121" s="62"/>
      <c r="HCI121" s="62"/>
      <c r="HCJ121" s="62"/>
      <c r="HCK121" s="62"/>
      <c r="HCL121" s="62"/>
      <c r="HCM121" s="62"/>
      <c r="HCN121" s="62"/>
      <c r="HCO121" s="62"/>
      <c r="HCP121" s="62"/>
      <c r="HCQ121" s="62"/>
      <c r="HCR121" s="62"/>
      <c r="HCS121" s="62"/>
      <c r="HCT121" s="62"/>
      <c r="HCU121" s="62"/>
      <c r="HCV121" s="62"/>
      <c r="HCW121" s="62"/>
      <c r="HCX121" s="62"/>
      <c r="HCY121" s="62"/>
      <c r="HCZ121" s="62"/>
      <c r="HDA121" s="62"/>
      <c r="HDB121" s="62"/>
      <c r="HDC121" s="62"/>
      <c r="HDD121" s="62"/>
      <c r="HDE121" s="62"/>
      <c r="HDF121" s="62"/>
      <c r="HDG121" s="62"/>
      <c r="HDH121" s="62"/>
      <c r="HDI121" s="62"/>
      <c r="HDJ121" s="62"/>
      <c r="HDK121" s="62"/>
      <c r="HDL121" s="62"/>
      <c r="HDM121" s="62"/>
      <c r="HDN121" s="62"/>
      <c r="HDO121" s="62"/>
      <c r="HDP121" s="62"/>
      <c r="HDQ121" s="62"/>
      <c r="HDR121" s="62"/>
      <c r="HDS121" s="62"/>
      <c r="HDT121" s="62"/>
      <c r="HDU121" s="62"/>
      <c r="HDV121" s="62"/>
      <c r="HDW121" s="62"/>
      <c r="HDX121" s="62"/>
      <c r="HDY121" s="62"/>
      <c r="HDZ121" s="62"/>
      <c r="HEA121" s="62"/>
      <c r="HEB121" s="62"/>
      <c r="HEC121" s="62"/>
      <c r="HED121" s="62"/>
      <c r="HEE121" s="62"/>
      <c r="HEF121" s="62"/>
      <c r="HEG121" s="62"/>
      <c r="HEH121" s="62"/>
      <c r="HEI121" s="62"/>
      <c r="HEJ121" s="62"/>
      <c r="HEK121" s="62"/>
      <c r="HEL121" s="62"/>
      <c r="HEM121" s="62"/>
      <c r="HEN121" s="62"/>
      <c r="HEO121" s="62"/>
      <c r="HEP121" s="62"/>
      <c r="HEQ121" s="62"/>
      <c r="HER121" s="62"/>
      <c r="HES121" s="62"/>
      <c r="HET121" s="62"/>
      <c r="HEU121" s="62"/>
      <c r="HEV121" s="62"/>
      <c r="HEW121" s="62"/>
      <c r="HEX121" s="62"/>
      <c r="HEY121" s="62"/>
      <c r="HEZ121" s="62"/>
      <c r="HFA121" s="62"/>
      <c r="HFB121" s="62"/>
      <c r="HFC121" s="62"/>
      <c r="HFD121" s="62"/>
      <c r="HFE121" s="62"/>
      <c r="HFF121" s="62"/>
      <c r="HFG121" s="62"/>
      <c r="HFH121" s="62"/>
      <c r="HFI121" s="62"/>
      <c r="HFJ121" s="62"/>
      <c r="HFK121" s="62"/>
      <c r="HFL121" s="62"/>
      <c r="HFM121" s="62"/>
      <c r="HFN121" s="62"/>
      <c r="HFO121" s="62"/>
      <c r="HFP121" s="62"/>
      <c r="HFQ121" s="62"/>
      <c r="HFR121" s="62"/>
      <c r="HFS121" s="62"/>
      <c r="HFT121" s="62"/>
      <c r="HFU121" s="62"/>
      <c r="HFV121" s="62"/>
      <c r="HFW121" s="62"/>
      <c r="HFX121" s="62"/>
      <c r="HFY121" s="62"/>
      <c r="HFZ121" s="62"/>
      <c r="HGA121" s="62"/>
      <c r="HGB121" s="62"/>
      <c r="HGC121" s="62"/>
      <c r="HGD121" s="62"/>
      <c r="HGE121" s="62"/>
      <c r="HGF121" s="62"/>
      <c r="HGG121" s="62"/>
      <c r="HGH121" s="62"/>
      <c r="HGI121" s="62"/>
      <c r="HGJ121" s="62"/>
      <c r="HGK121" s="62"/>
      <c r="HGL121" s="62"/>
      <c r="HGM121" s="62"/>
      <c r="HGN121" s="62"/>
      <c r="HGO121" s="62"/>
      <c r="HGP121" s="62"/>
      <c r="HGQ121" s="62"/>
      <c r="HGR121" s="62"/>
      <c r="HGS121" s="62"/>
      <c r="HGT121" s="62"/>
      <c r="HGU121" s="62"/>
      <c r="HGV121" s="62"/>
      <c r="HGW121" s="62"/>
      <c r="HGX121" s="62"/>
      <c r="HGY121" s="62"/>
      <c r="HGZ121" s="62"/>
      <c r="HHA121" s="62"/>
      <c r="HHB121" s="62"/>
      <c r="HHC121" s="62"/>
      <c r="HHD121" s="62"/>
      <c r="HHE121" s="62"/>
      <c r="HHF121" s="62"/>
      <c r="HHG121" s="62"/>
      <c r="HHH121" s="62"/>
      <c r="HHI121" s="62"/>
      <c r="HHJ121" s="62"/>
      <c r="HHK121" s="62"/>
      <c r="HHL121" s="62"/>
      <c r="HHM121" s="62"/>
      <c r="HHN121" s="62"/>
      <c r="HHO121" s="62"/>
      <c r="HHP121" s="62"/>
      <c r="HHQ121" s="62"/>
      <c r="HHR121" s="62"/>
      <c r="HHS121" s="62"/>
      <c r="HHT121" s="62"/>
      <c r="HHU121" s="62"/>
      <c r="HHV121" s="62"/>
      <c r="HHW121" s="62"/>
      <c r="HHX121" s="62"/>
      <c r="HHY121" s="62"/>
      <c r="HHZ121" s="62"/>
      <c r="HIA121" s="62"/>
      <c r="HIB121" s="62"/>
      <c r="HIC121" s="62"/>
      <c r="HID121" s="62"/>
      <c r="HIE121" s="62"/>
      <c r="HIF121" s="62"/>
      <c r="HIG121" s="62"/>
      <c r="HIH121" s="62"/>
      <c r="HII121" s="62"/>
      <c r="HIJ121" s="62"/>
      <c r="HIK121" s="62"/>
      <c r="HIL121" s="62"/>
      <c r="HIM121" s="62"/>
      <c r="HIN121" s="62"/>
      <c r="HIO121" s="62"/>
      <c r="HIP121" s="62"/>
      <c r="HIQ121" s="62"/>
      <c r="HIR121" s="62"/>
      <c r="HIS121" s="62"/>
      <c r="HIT121" s="62"/>
      <c r="HIU121" s="62"/>
      <c r="HIV121" s="62"/>
      <c r="HIW121" s="62"/>
      <c r="HIX121" s="62"/>
      <c r="HIY121" s="62"/>
      <c r="HIZ121" s="62"/>
      <c r="HJA121" s="62"/>
      <c r="HJB121" s="62"/>
      <c r="HJC121" s="62"/>
      <c r="HJD121" s="62"/>
      <c r="HJE121" s="62"/>
      <c r="HJF121" s="62"/>
      <c r="HJG121" s="62"/>
      <c r="HJH121" s="62"/>
      <c r="HJI121" s="62"/>
      <c r="HJJ121" s="62"/>
      <c r="HJK121" s="62"/>
      <c r="HJL121" s="62"/>
      <c r="HJM121" s="62"/>
      <c r="HJN121" s="62"/>
      <c r="HJO121" s="62"/>
      <c r="HJP121" s="62"/>
      <c r="HJQ121" s="62"/>
      <c r="HJR121" s="62"/>
      <c r="HJS121" s="62"/>
      <c r="HJT121" s="62"/>
      <c r="HJU121" s="62"/>
      <c r="HJV121" s="62"/>
      <c r="HJW121" s="62"/>
      <c r="HJX121" s="62"/>
      <c r="HJY121" s="62"/>
      <c r="HJZ121" s="62"/>
      <c r="HKA121" s="62"/>
      <c r="HKB121" s="62"/>
      <c r="HKC121" s="62"/>
      <c r="HKD121" s="62"/>
      <c r="HKE121" s="62"/>
      <c r="HKF121" s="62"/>
      <c r="HKG121" s="62"/>
      <c r="HKH121" s="62"/>
      <c r="HKI121" s="62"/>
      <c r="HKJ121" s="62"/>
      <c r="HKK121" s="62"/>
      <c r="HKL121" s="62"/>
      <c r="HKM121" s="62"/>
      <c r="HKN121" s="62"/>
      <c r="HKO121" s="62"/>
      <c r="HKP121" s="62"/>
      <c r="HKQ121" s="62"/>
      <c r="HKR121" s="62"/>
      <c r="HKS121" s="62"/>
      <c r="HKT121" s="62"/>
      <c r="HKU121" s="62"/>
      <c r="HKV121" s="62"/>
      <c r="HKW121" s="62"/>
      <c r="HKX121" s="62"/>
      <c r="HKY121" s="62"/>
      <c r="HKZ121" s="62"/>
      <c r="HLA121" s="62"/>
      <c r="HLB121" s="62"/>
      <c r="HLC121" s="62"/>
      <c r="HLD121" s="62"/>
      <c r="HLE121" s="62"/>
      <c r="HLF121" s="62"/>
      <c r="HLG121" s="62"/>
      <c r="HLH121" s="62"/>
      <c r="HLI121" s="62"/>
      <c r="HLJ121" s="62"/>
      <c r="HLK121" s="62"/>
      <c r="HLL121" s="62"/>
      <c r="HLM121" s="62"/>
      <c r="HLN121" s="62"/>
      <c r="HLO121" s="62"/>
      <c r="HLP121" s="62"/>
      <c r="HLQ121" s="62"/>
      <c r="HLR121" s="62"/>
      <c r="HLS121" s="62"/>
      <c r="HLT121" s="62"/>
      <c r="HLU121" s="62"/>
      <c r="HLV121" s="62"/>
      <c r="HLW121" s="62"/>
      <c r="HLX121" s="62"/>
      <c r="HLY121" s="62"/>
      <c r="HLZ121" s="62"/>
      <c r="HMA121" s="62"/>
      <c r="HMB121" s="62"/>
      <c r="HMC121" s="62"/>
      <c r="HMD121" s="62"/>
      <c r="HME121" s="62"/>
      <c r="HMF121" s="62"/>
      <c r="HMG121" s="62"/>
      <c r="HMH121" s="62"/>
      <c r="HMI121" s="62"/>
      <c r="HMJ121" s="62"/>
      <c r="HMK121" s="62"/>
      <c r="HML121" s="62"/>
      <c r="HMM121" s="62"/>
      <c r="HMN121" s="62"/>
      <c r="HMO121" s="62"/>
      <c r="HMP121" s="62"/>
      <c r="HMQ121" s="62"/>
      <c r="HMR121" s="62"/>
      <c r="HMS121" s="62"/>
      <c r="HMT121" s="62"/>
      <c r="HMU121" s="62"/>
      <c r="HMV121" s="62"/>
      <c r="HMW121" s="62"/>
      <c r="HMX121" s="62"/>
      <c r="HMY121" s="62"/>
      <c r="HMZ121" s="62"/>
      <c r="HNA121" s="62"/>
      <c r="HNB121" s="62"/>
      <c r="HNC121" s="62"/>
      <c r="HND121" s="62"/>
      <c r="HNE121" s="62"/>
      <c r="HNF121" s="62"/>
      <c r="HNG121" s="62"/>
      <c r="HNH121" s="62"/>
      <c r="HNI121" s="62"/>
      <c r="HNJ121" s="62"/>
      <c r="HNK121" s="62"/>
      <c r="HNL121" s="62"/>
      <c r="HNM121" s="62"/>
      <c r="HNN121" s="62"/>
      <c r="HNO121" s="62"/>
      <c r="HNP121" s="62"/>
      <c r="HNQ121" s="62"/>
      <c r="HNR121" s="62"/>
      <c r="HNS121" s="62"/>
      <c r="HNT121" s="62"/>
      <c r="HNU121" s="62"/>
      <c r="HNV121" s="62"/>
      <c r="HNW121" s="62"/>
      <c r="HNX121" s="62"/>
      <c r="HNY121" s="62"/>
      <c r="HNZ121" s="62"/>
      <c r="HOA121" s="62"/>
      <c r="HOB121" s="62"/>
      <c r="HOC121" s="62"/>
      <c r="HOD121" s="62"/>
      <c r="HOE121" s="62"/>
      <c r="HOF121" s="62"/>
      <c r="HOG121" s="62"/>
      <c r="HOH121" s="62"/>
      <c r="HOI121" s="62"/>
      <c r="HOJ121" s="62"/>
      <c r="HOK121" s="62"/>
      <c r="HOL121" s="62"/>
      <c r="HOM121" s="62"/>
      <c r="HON121" s="62"/>
      <c r="HOO121" s="62"/>
      <c r="HOP121" s="62"/>
      <c r="HOQ121" s="62"/>
      <c r="HOR121" s="62"/>
      <c r="HOS121" s="62"/>
      <c r="HOT121" s="62"/>
      <c r="HOU121" s="62"/>
      <c r="HOV121" s="62"/>
      <c r="HOW121" s="62"/>
      <c r="HOX121" s="62"/>
      <c r="HOY121" s="62"/>
      <c r="HOZ121" s="62"/>
      <c r="HPA121" s="62"/>
      <c r="HPB121" s="62"/>
      <c r="HPC121" s="62"/>
      <c r="HPD121" s="62"/>
      <c r="HPE121" s="62"/>
      <c r="HPF121" s="62"/>
      <c r="HPG121" s="62"/>
      <c r="HPH121" s="62"/>
      <c r="HPI121" s="62"/>
      <c r="HPJ121" s="62"/>
      <c r="HPK121" s="62"/>
      <c r="HPL121" s="62"/>
      <c r="HPM121" s="62"/>
      <c r="HPN121" s="62"/>
      <c r="HPO121" s="62"/>
      <c r="HPP121" s="62"/>
      <c r="HPQ121" s="62"/>
      <c r="HPR121" s="62"/>
      <c r="HPS121" s="62"/>
      <c r="HPT121" s="62"/>
      <c r="HPU121" s="62"/>
      <c r="HPV121" s="62"/>
      <c r="HPW121" s="62"/>
      <c r="HPX121" s="62"/>
      <c r="HPY121" s="62"/>
      <c r="HPZ121" s="62"/>
      <c r="HQA121" s="62"/>
      <c r="HQB121" s="62"/>
      <c r="HQC121" s="62"/>
      <c r="HQD121" s="62"/>
      <c r="HQE121" s="62"/>
      <c r="HQF121" s="62"/>
      <c r="HQG121" s="62"/>
      <c r="HQH121" s="62"/>
      <c r="HQI121" s="62"/>
      <c r="HQJ121" s="62"/>
      <c r="HQK121" s="62"/>
      <c r="HQL121" s="62"/>
      <c r="HQM121" s="62"/>
      <c r="HQN121" s="62"/>
      <c r="HQO121" s="62"/>
      <c r="HQP121" s="62"/>
      <c r="HQQ121" s="62"/>
      <c r="HQR121" s="62"/>
      <c r="HQS121" s="62"/>
      <c r="HQT121" s="62"/>
      <c r="HQU121" s="62"/>
      <c r="HQV121" s="62"/>
      <c r="HQW121" s="62"/>
      <c r="HQX121" s="62"/>
      <c r="HQY121" s="62"/>
      <c r="HQZ121" s="62"/>
      <c r="HRA121" s="62"/>
      <c r="HRB121" s="62"/>
      <c r="HRC121" s="62"/>
      <c r="HRD121" s="62"/>
      <c r="HRE121" s="62"/>
      <c r="HRF121" s="62"/>
      <c r="HRG121" s="62"/>
      <c r="HRH121" s="62"/>
      <c r="HRI121" s="62"/>
      <c r="HRJ121" s="62"/>
      <c r="HRK121" s="62"/>
      <c r="HRL121" s="62"/>
      <c r="HRM121" s="62"/>
      <c r="HRN121" s="62"/>
      <c r="HRO121" s="62"/>
      <c r="HRP121" s="62"/>
      <c r="HRQ121" s="62"/>
      <c r="HRR121" s="62"/>
      <c r="HRS121" s="62"/>
      <c r="HRT121" s="62"/>
      <c r="HRU121" s="62"/>
      <c r="HRV121" s="62"/>
      <c r="HRW121" s="62"/>
      <c r="HRX121" s="62"/>
      <c r="HRY121" s="62"/>
      <c r="HRZ121" s="62"/>
      <c r="HSA121" s="62"/>
      <c r="HSB121" s="62"/>
      <c r="HSC121" s="62"/>
      <c r="HSD121" s="62"/>
      <c r="HSE121" s="62"/>
      <c r="HSF121" s="62"/>
      <c r="HSG121" s="62"/>
      <c r="HSH121" s="62"/>
      <c r="HSI121" s="62"/>
      <c r="HSJ121" s="62"/>
      <c r="HSK121" s="62"/>
      <c r="HSL121" s="62"/>
      <c r="HSM121" s="62"/>
      <c r="HSN121" s="62"/>
      <c r="HSO121" s="62"/>
      <c r="HSP121" s="62"/>
      <c r="HSQ121" s="62"/>
      <c r="HSR121" s="62"/>
      <c r="HSS121" s="62"/>
      <c r="HST121" s="62"/>
      <c r="HSU121" s="62"/>
      <c r="HSV121" s="62"/>
      <c r="HSW121" s="62"/>
      <c r="HSX121" s="62"/>
      <c r="HSY121" s="62"/>
      <c r="HSZ121" s="62"/>
      <c r="HTA121" s="62"/>
      <c r="HTB121" s="62"/>
      <c r="HTC121" s="62"/>
      <c r="HTD121" s="62"/>
      <c r="HTE121" s="62"/>
      <c r="HTF121" s="62"/>
      <c r="HTG121" s="62"/>
      <c r="HTH121" s="62"/>
      <c r="HTI121" s="62"/>
      <c r="HTJ121" s="62"/>
      <c r="HTK121" s="62"/>
      <c r="HTL121" s="62"/>
      <c r="HTM121" s="62"/>
      <c r="HTN121" s="62"/>
      <c r="HTO121" s="62"/>
      <c r="HTP121" s="62"/>
      <c r="HTQ121" s="62"/>
      <c r="HTR121" s="62"/>
      <c r="HTS121" s="62"/>
      <c r="HTT121" s="62"/>
      <c r="HTU121" s="62"/>
      <c r="HTV121" s="62"/>
      <c r="HTW121" s="62"/>
      <c r="HTX121" s="62"/>
      <c r="HTY121" s="62"/>
      <c r="HTZ121" s="62"/>
      <c r="HUA121" s="62"/>
      <c r="HUB121" s="62"/>
      <c r="HUC121" s="62"/>
      <c r="HUD121" s="62"/>
      <c r="HUE121" s="62"/>
      <c r="HUF121" s="62"/>
      <c r="HUG121" s="62"/>
      <c r="HUH121" s="62"/>
      <c r="HUI121" s="62"/>
      <c r="HUJ121" s="62"/>
      <c r="HUK121" s="62"/>
      <c r="HUL121" s="62"/>
      <c r="HUM121" s="62"/>
      <c r="HUN121" s="62"/>
      <c r="HUO121" s="62"/>
      <c r="HUP121" s="62"/>
      <c r="HUQ121" s="62"/>
      <c r="HUR121" s="62"/>
      <c r="HUS121" s="62"/>
      <c r="HUT121" s="62"/>
      <c r="HUU121" s="62"/>
      <c r="HUV121" s="62"/>
      <c r="HUW121" s="62"/>
      <c r="HUX121" s="62"/>
      <c r="HUY121" s="62"/>
      <c r="HUZ121" s="62"/>
      <c r="HVA121" s="62"/>
      <c r="HVB121" s="62"/>
      <c r="HVC121" s="62"/>
      <c r="HVD121" s="62"/>
      <c r="HVE121" s="62"/>
      <c r="HVF121" s="62"/>
      <c r="HVG121" s="62"/>
      <c r="HVH121" s="62"/>
      <c r="HVI121" s="62"/>
      <c r="HVJ121" s="62"/>
      <c r="HVK121" s="62"/>
      <c r="HVL121" s="62"/>
      <c r="HVM121" s="62"/>
      <c r="HVN121" s="62"/>
      <c r="HVO121" s="62"/>
      <c r="HVP121" s="62"/>
      <c r="HVQ121" s="62"/>
      <c r="HVR121" s="62"/>
      <c r="HVS121" s="62"/>
      <c r="HVT121" s="62"/>
      <c r="HVU121" s="62"/>
      <c r="HVV121" s="62"/>
      <c r="HVW121" s="62"/>
      <c r="HVX121" s="62"/>
      <c r="HVY121" s="62"/>
      <c r="HVZ121" s="62"/>
      <c r="HWA121" s="62"/>
      <c r="HWB121" s="62"/>
      <c r="HWC121" s="62"/>
      <c r="HWD121" s="62"/>
      <c r="HWE121" s="62"/>
      <c r="HWF121" s="62"/>
      <c r="HWG121" s="62"/>
      <c r="HWH121" s="62"/>
      <c r="HWI121" s="62"/>
      <c r="HWJ121" s="62"/>
      <c r="HWK121" s="62"/>
      <c r="HWL121" s="62"/>
      <c r="HWM121" s="62"/>
      <c r="HWN121" s="62"/>
      <c r="HWO121" s="62"/>
      <c r="HWP121" s="62"/>
      <c r="HWQ121" s="62"/>
      <c r="HWR121" s="62"/>
      <c r="HWS121" s="62"/>
      <c r="HWT121" s="62"/>
      <c r="HWU121" s="62"/>
      <c r="HWV121" s="62"/>
      <c r="HWW121" s="62"/>
      <c r="HWX121" s="62"/>
      <c r="HWY121" s="62"/>
      <c r="HWZ121" s="62"/>
      <c r="HXA121" s="62"/>
      <c r="HXB121" s="62"/>
      <c r="HXC121" s="62"/>
      <c r="HXD121" s="62"/>
      <c r="HXE121" s="62"/>
      <c r="HXF121" s="62"/>
      <c r="HXG121" s="62"/>
      <c r="HXH121" s="62"/>
      <c r="HXI121" s="62"/>
      <c r="HXJ121" s="62"/>
      <c r="HXK121" s="62"/>
      <c r="HXL121" s="62"/>
      <c r="HXM121" s="62"/>
      <c r="HXN121" s="62"/>
      <c r="HXO121" s="62"/>
      <c r="HXP121" s="62"/>
      <c r="HXQ121" s="62"/>
      <c r="HXR121" s="62"/>
      <c r="HXS121" s="62"/>
      <c r="HXT121" s="62"/>
      <c r="HXU121" s="62"/>
      <c r="HXV121" s="62"/>
      <c r="HXW121" s="62"/>
      <c r="HXX121" s="62"/>
      <c r="HXY121" s="62"/>
      <c r="HXZ121" s="62"/>
      <c r="HYA121" s="62"/>
      <c r="HYB121" s="62"/>
      <c r="HYC121" s="62"/>
      <c r="HYD121" s="62"/>
      <c r="HYE121" s="62"/>
      <c r="HYF121" s="62"/>
      <c r="HYG121" s="62"/>
      <c r="HYH121" s="62"/>
      <c r="HYI121" s="62"/>
      <c r="HYJ121" s="62"/>
      <c r="HYK121" s="62"/>
      <c r="HYL121" s="62"/>
      <c r="HYM121" s="62"/>
      <c r="HYN121" s="62"/>
      <c r="HYO121" s="62"/>
      <c r="HYP121" s="62"/>
      <c r="HYQ121" s="62"/>
      <c r="HYR121" s="62"/>
      <c r="HYS121" s="62"/>
      <c r="HYT121" s="62"/>
      <c r="HYU121" s="62"/>
      <c r="HYV121" s="62"/>
      <c r="HYW121" s="62"/>
      <c r="HYX121" s="62"/>
      <c r="HYY121" s="62"/>
      <c r="HYZ121" s="62"/>
      <c r="HZA121" s="62"/>
      <c r="HZB121" s="62"/>
      <c r="HZC121" s="62"/>
      <c r="HZD121" s="62"/>
      <c r="HZE121" s="62"/>
      <c r="HZF121" s="62"/>
      <c r="HZG121" s="62"/>
      <c r="HZH121" s="62"/>
      <c r="HZI121" s="62"/>
      <c r="HZJ121" s="62"/>
      <c r="HZK121" s="62"/>
      <c r="HZL121" s="62"/>
      <c r="HZM121" s="62"/>
      <c r="HZN121" s="62"/>
      <c r="HZO121" s="62"/>
      <c r="HZP121" s="62"/>
      <c r="HZQ121" s="62"/>
      <c r="HZR121" s="62"/>
      <c r="HZS121" s="62"/>
      <c r="HZT121" s="62"/>
      <c r="HZU121" s="62"/>
      <c r="HZV121" s="62"/>
      <c r="HZW121" s="62"/>
      <c r="HZX121" s="62"/>
      <c r="HZY121" s="62"/>
      <c r="HZZ121" s="62"/>
      <c r="IAA121" s="62"/>
      <c r="IAB121" s="62"/>
      <c r="IAC121" s="62"/>
      <c r="IAD121" s="62"/>
      <c r="IAE121" s="62"/>
      <c r="IAF121" s="62"/>
      <c r="IAG121" s="62"/>
      <c r="IAH121" s="62"/>
      <c r="IAI121" s="62"/>
      <c r="IAJ121" s="62"/>
      <c r="IAK121" s="62"/>
      <c r="IAL121" s="62"/>
      <c r="IAM121" s="62"/>
      <c r="IAN121" s="62"/>
      <c r="IAO121" s="62"/>
      <c r="IAP121" s="62"/>
      <c r="IAQ121" s="62"/>
      <c r="IAR121" s="62"/>
      <c r="IAS121" s="62"/>
      <c r="IAT121" s="62"/>
      <c r="IAU121" s="62"/>
      <c r="IAV121" s="62"/>
      <c r="IAW121" s="62"/>
      <c r="IAX121" s="62"/>
      <c r="IAY121" s="62"/>
      <c r="IAZ121" s="62"/>
      <c r="IBA121" s="62"/>
      <c r="IBB121" s="62"/>
      <c r="IBC121" s="62"/>
      <c r="IBD121" s="62"/>
      <c r="IBE121" s="62"/>
      <c r="IBF121" s="62"/>
      <c r="IBG121" s="62"/>
      <c r="IBH121" s="62"/>
      <c r="IBI121" s="62"/>
      <c r="IBJ121" s="62"/>
      <c r="IBK121" s="62"/>
      <c r="IBL121" s="62"/>
      <c r="IBM121" s="62"/>
      <c r="IBN121" s="62"/>
      <c r="IBO121" s="62"/>
      <c r="IBP121" s="62"/>
      <c r="IBQ121" s="62"/>
      <c r="IBR121" s="62"/>
      <c r="IBS121" s="62"/>
      <c r="IBT121" s="62"/>
      <c r="IBU121" s="62"/>
      <c r="IBV121" s="62"/>
      <c r="IBW121" s="62"/>
      <c r="IBX121" s="62"/>
      <c r="IBY121" s="62"/>
      <c r="IBZ121" s="62"/>
      <c r="ICA121" s="62"/>
      <c r="ICB121" s="62"/>
      <c r="ICC121" s="62"/>
      <c r="ICD121" s="62"/>
      <c r="ICE121" s="62"/>
      <c r="ICF121" s="62"/>
      <c r="ICG121" s="62"/>
      <c r="ICH121" s="62"/>
      <c r="ICI121" s="62"/>
      <c r="ICJ121" s="62"/>
      <c r="ICK121" s="62"/>
      <c r="ICL121" s="62"/>
      <c r="ICM121" s="62"/>
      <c r="ICN121" s="62"/>
      <c r="ICO121" s="62"/>
      <c r="ICP121" s="62"/>
      <c r="ICQ121" s="62"/>
      <c r="ICR121" s="62"/>
      <c r="ICS121" s="62"/>
      <c r="ICT121" s="62"/>
      <c r="ICU121" s="62"/>
      <c r="ICV121" s="62"/>
      <c r="ICW121" s="62"/>
      <c r="ICX121" s="62"/>
      <c r="ICY121" s="62"/>
      <c r="ICZ121" s="62"/>
      <c r="IDA121" s="62"/>
      <c r="IDB121" s="62"/>
      <c r="IDC121" s="62"/>
      <c r="IDD121" s="62"/>
      <c r="IDE121" s="62"/>
      <c r="IDF121" s="62"/>
      <c r="IDG121" s="62"/>
      <c r="IDH121" s="62"/>
      <c r="IDI121" s="62"/>
      <c r="IDJ121" s="62"/>
      <c r="IDK121" s="62"/>
      <c r="IDL121" s="62"/>
      <c r="IDM121" s="62"/>
      <c r="IDN121" s="62"/>
      <c r="IDO121" s="62"/>
      <c r="IDP121" s="62"/>
      <c r="IDQ121" s="62"/>
      <c r="IDR121" s="62"/>
      <c r="IDS121" s="62"/>
      <c r="IDT121" s="62"/>
      <c r="IDU121" s="62"/>
      <c r="IDV121" s="62"/>
      <c r="IDW121" s="62"/>
      <c r="IDX121" s="62"/>
      <c r="IDY121" s="62"/>
      <c r="IDZ121" s="62"/>
      <c r="IEA121" s="62"/>
      <c r="IEB121" s="62"/>
      <c r="IEC121" s="62"/>
      <c r="IED121" s="62"/>
      <c r="IEE121" s="62"/>
      <c r="IEF121" s="62"/>
      <c r="IEG121" s="62"/>
      <c r="IEH121" s="62"/>
      <c r="IEI121" s="62"/>
      <c r="IEJ121" s="62"/>
      <c r="IEK121" s="62"/>
      <c r="IEL121" s="62"/>
      <c r="IEM121" s="62"/>
      <c r="IEN121" s="62"/>
      <c r="IEO121" s="62"/>
      <c r="IEP121" s="62"/>
      <c r="IEQ121" s="62"/>
      <c r="IER121" s="62"/>
      <c r="IES121" s="62"/>
      <c r="IET121" s="62"/>
      <c r="IEU121" s="62"/>
      <c r="IEV121" s="62"/>
      <c r="IEW121" s="62"/>
      <c r="IEX121" s="62"/>
      <c r="IEY121" s="62"/>
      <c r="IEZ121" s="62"/>
      <c r="IFA121" s="62"/>
      <c r="IFB121" s="62"/>
      <c r="IFC121" s="62"/>
      <c r="IFD121" s="62"/>
      <c r="IFE121" s="62"/>
      <c r="IFF121" s="62"/>
      <c r="IFG121" s="62"/>
      <c r="IFH121" s="62"/>
      <c r="IFI121" s="62"/>
      <c r="IFJ121" s="62"/>
      <c r="IFK121" s="62"/>
      <c r="IFL121" s="62"/>
      <c r="IFM121" s="62"/>
      <c r="IFN121" s="62"/>
      <c r="IFO121" s="62"/>
      <c r="IFP121" s="62"/>
      <c r="IFQ121" s="62"/>
      <c r="IFR121" s="62"/>
      <c r="IFS121" s="62"/>
      <c r="IFT121" s="62"/>
      <c r="IFU121" s="62"/>
      <c r="IFV121" s="62"/>
      <c r="IFW121" s="62"/>
      <c r="IFX121" s="62"/>
      <c r="IFY121" s="62"/>
      <c r="IFZ121" s="62"/>
      <c r="IGA121" s="62"/>
      <c r="IGB121" s="62"/>
      <c r="IGC121" s="62"/>
      <c r="IGD121" s="62"/>
      <c r="IGE121" s="62"/>
      <c r="IGF121" s="62"/>
      <c r="IGG121" s="62"/>
      <c r="IGH121" s="62"/>
      <c r="IGI121" s="62"/>
      <c r="IGJ121" s="62"/>
      <c r="IGK121" s="62"/>
      <c r="IGL121" s="62"/>
      <c r="IGM121" s="62"/>
      <c r="IGN121" s="62"/>
      <c r="IGO121" s="62"/>
      <c r="IGP121" s="62"/>
      <c r="IGQ121" s="62"/>
      <c r="IGR121" s="62"/>
      <c r="IGS121" s="62"/>
      <c r="IGT121" s="62"/>
      <c r="IGU121" s="62"/>
      <c r="IGV121" s="62"/>
      <c r="IGW121" s="62"/>
      <c r="IGX121" s="62"/>
      <c r="IGY121" s="62"/>
      <c r="IGZ121" s="62"/>
      <c r="IHA121" s="62"/>
      <c r="IHB121" s="62"/>
      <c r="IHC121" s="62"/>
      <c r="IHD121" s="62"/>
      <c r="IHE121" s="62"/>
      <c r="IHF121" s="62"/>
      <c r="IHG121" s="62"/>
      <c r="IHH121" s="62"/>
      <c r="IHI121" s="62"/>
      <c r="IHJ121" s="62"/>
      <c r="IHK121" s="62"/>
      <c r="IHL121" s="62"/>
      <c r="IHM121" s="62"/>
      <c r="IHN121" s="62"/>
      <c r="IHO121" s="62"/>
      <c r="IHP121" s="62"/>
      <c r="IHQ121" s="62"/>
      <c r="IHR121" s="62"/>
      <c r="IHS121" s="62"/>
      <c r="IHT121" s="62"/>
      <c r="IHU121" s="62"/>
      <c r="IHV121" s="62"/>
      <c r="IHW121" s="62"/>
      <c r="IHX121" s="62"/>
      <c r="IHY121" s="62"/>
      <c r="IHZ121" s="62"/>
      <c r="IIA121" s="62"/>
      <c r="IIB121" s="62"/>
      <c r="IIC121" s="62"/>
      <c r="IID121" s="62"/>
      <c r="IIE121" s="62"/>
      <c r="IIF121" s="62"/>
      <c r="IIG121" s="62"/>
      <c r="IIH121" s="62"/>
      <c r="III121" s="62"/>
      <c r="IIJ121" s="62"/>
      <c r="IIK121" s="62"/>
      <c r="IIL121" s="62"/>
      <c r="IIM121" s="62"/>
      <c r="IIN121" s="62"/>
      <c r="IIO121" s="62"/>
      <c r="IIP121" s="62"/>
      <c r="IIQ121" s="62"/>
      <c r="IIR121" s="62"/>
      <c r="IIS121" s="62"/>
      <c r="IIT121" s="62"/>
      <c r="IIU121" s="62"/>
      <c r="IIV121" s="62"/>
      <c r="IIW121" s="62"/>
      <c r="IIX121" s="62"/>
      <c r="IIY121" s="62"/>
      <c r="IIZ121" s="62"/>
      <c r="IJA121" s="62"/>
      <c r="IJB121" s="62"/>
      <c r="IJC121" s="62"/>
      <c r="IJD121" s="62"/>
      <c r="IJE121" s="62"/>
      <c r="IJF121" s="62"/>
      <c r="IJG121" s="62"/>
      <c r="IJH121" s="62"/>
      <c r="IJI121" s="62"/>
      <c r="IJJ121" s="62"/>
      <c r="IJK121" s="62"/>
      <c r="IJL121" s="62"/>
      <c r="IJM121" s="62"/>
      <c r="IJN121" s="62"/>
      <c r="IJO121" s="62"/>
      <c r="IJP121" s="62"/>
      <c r="IJQ121" s="62"/>
      <c r="IJR121" s="62"/>
      <c r="IJS121" s="62"/>
      <c r="IJT121" s="62"/>
      <c r="IJU121" s="62"/>
      <c r="IJV121" s="62"/>
      <c r="IJW121" s="62"/>
      <c r="IJX121" s="62"/>
      <c r="IJY121" s="62"/>
      <c r="IJZ121" s="62"/>
      <c r="IKA121" s="62"/>
      <c r="IKB121" s="62"/>
      <c r="IKC121" s="62"/>
      <c r="IKD121" s="62"/>
      <c r="IKE121" s="62"/>
      <c r="IKF121" s="62"/>
      <c r="IKG121" s="62"/>
      <c r="IKH121" s="62"/>
      <c r="IKI121" s="62"/>
      <c r="IKJ121" s="62"/>
      <c r="IKK121" s="62"/>
      <c r="IKL121" s="62"/>
      <c r="IKM121" s="62"/>
      <c r="IKN121" s="62"/>
      <c r="IKO121" s="62"/>
      <c r="IKP121" s="62"/>
      <c r="IKQ121" s="62"/>
      <c r="IKR121" s="62"/>
      <c r="IKS121" s="62"/>
      <c r="IKT121" s="62"/>
      <c r="IKU121" s="62"/>
      <c r="IKV121" s="62"/>
      <c r="IKW121" s="62"/>
      <c r="IKX121" s="62"/>
      <c r="IKY121" s="62"/>
      <c r="IKZ121" s="62"/>
      <c r="ILA121" s="62"/>
      <c r="ILB121" s="62"/>
      <c r="ILC121" s="62"/>
      <c r="ILD121" s="62"/>
      <c r="ILE121" s="62"/>
      <c r="ILF121" s="62"/>
      <c r="ILG121" s="62"/>
      <c r="ILH121" s="62"/>
      <c r="ILI121" s="62"/>
      <c r="ILJ121" s="62"/>
      <c r="ILK121" s="62"/>
      <c r="ILL121" s="62"/>
      <c r="ILM121" s="62"/>
      <c r="ILN121" s="62"/>
      <c r="ILO121" s="62"/>
      <c r="ILP121" s="62"/>
      <c r="ILQ121" s="62"/>
      <c r="ILR121" s="62"/>
      <c r="ILS121" s="62"/>
      <c r="ILT121" s="62"/>
      <c r="ILU121" s="62"/>
      <c r="ILV121" s="62"/>
      <c r="ILW121" s="62"/>
      <c r="ILX121" s="62"/>
      <c r="ILY121" s="62"/>
      <c r="ILZ121" s="62"/>
      <c r="IMA121" s="62"/>
      <c r="IMB121" s="62"/>
      <c r="IMC121" s="62"/>
      <c r="IMD121" s="62"/>
      <c r="IME121" s="62"/>
      <c r="IMF121" s="62"/>
      <c r="IMG121" s="62"/>
      <c r="IMH121" s="62"/>
      <c r="IMI121" s="62"/>
      <c r="IMJ121" s="62"/>
      <c r="IMK121" s="62"/>
      <c r="IML121" s="62"/>
      <c r="IMM121" s="62"/>
      <c r="IMN121" s="62"/>
      <c r="IMO121" s="62"/>
      <c r="IMP121" s="62"/>
      <c r="IMQ121" s="62"/>
      <c r="IMR121" s="62"/>
      <c r="IMS121" s="62"/>
      <c r="IMT121" s="62"/>
      <c r="IMU121" s="62"/>
      <c r="IMV121" s="62"/>
      <c r="IMW121" s="62"/>
      <c r="IMX121" s="62"/>
      <c r="IMY121" s="62"/>
      <c r="IMZ121" s="62"/>
      <c r="INA121" s="62"/>
      <c r="INB121" s="62"/>
      <c r="INC121" s="62"/>
      <c r="IND121" s="62"/>
      <c r="INE121" s="62"/>
      <c r="INF121" s="62"/>
      <c r="ING121" s="62"/>
      <c r="INH121" s="62"/>
      <c r="INI121" s="62"/>
      <c r="INJ121" s="62"/>
      <c r="INK121" s="62"/>
      <c r="INL121" s="62"/>
      <c r="INM121" s="62"/>
      <c r="INN121" s="62"/>
      <c r="INO121" s="62"/>
      <c r="INP121" s="62"/>
      <c r="INQ121" s="62"/>
      <c r="INR121" s="62"/>
      <c r="INS121" s="62"/>
      <c r="INT121" s="62"/>
      <c r="INU121" s="62"/>
      <c r="INV121" s="62"/>
      <c r="INW121" s="62"/>
      <c r="INX121" s="62"/>
      <c r="INY121" s="62"/>
      <c r="INZ121" s="62"/>
      <c r="IOA121" s="62"/>
      <c r="IOB121" s="62"/>
      <c r="IOC121" s="62"/>
      <c r="IOD121" s="62"/>
      <c r="IOE121" s="62"/>
      <c r="IOF121" s="62"/>
      <c r="IOG121" s="62"/>
      <c r="IOH121" s="62"/>
      <c r="IOI121" s="62"/>
      <c r="IOJ121" s="62"/>
      <c r="IOK121" s="62"/>
      <c r="IOL121" s="62"/>
      <c r="IOM121" s="62"/>
      <c r="ION121" s="62"/>
      <c r="IOO121" s="62"/>
      <c r="IOP121" s="62"/>
      <c r="IOQ121" s="62"/>
      <c r="IOR121" s="62"/>
      <c r="IOS121" s="62"/>
      <c r="IOT121" s="62"/>
      <c r="IOU121" s="62"/>
      <c r="IOV121" s="62"/>
      <c r="IOW121" s="62"/>
      <c r="IOX121" s="62"/>
      <c r="IOY121" s="62"/>
      <c r="IOZ121" s="62"/>
      <c r="IPA121" s="62"/>
      <c r="IPB121" s="62"/>
      <c r="IPC121" s="62"/>
      <c r="IPD121" s="62"/>
      <c r="IPE121" s="62"/>
      <c r="IPF121" s="62"/>
      <c r="IPG121" s="62"/>
      <c r="IPH121" s="62"/>
      <c r="IPI121" s="62"/>
      <c r="IPJ121" s="62"/>
      <c r="IPK121" s="62"/>
      <c r="IPL121" s="62"/>
      <c r="IPM121" s="62"/>
      <c r="IPN121" s="62"/>
      <c r="IPO121" s="62"/>
      <c r="IPP121" s="62"/>
      <c r="IPQ121" s="62"/>
      <c r="IPR121" s="62"/>
      <c r="IPS121" s="62"/>
      <c r="IPT121" s="62"/>
      <c r="IPU121" s="62"/>
      <c r="IPV121" s="62"/>
      <c r="IPW121" s="62"/>
      <c r="IPX121" s="62"/>
      <c r="IPY121" s="62"/>
      <c r="IPZ121" s="62"/>
      <c r="IQA121" s="62"/>
      <c r="IQB121" s="62"/>
      <c r="IQC121" s="62"/>
      <c r="IQD121" s="62"/>
      <c r="IQE121" s="62"/>
      <c r="IQF121" s="62"/>
      <c r="IQG121" s="62"/>
      <c r="IQH121" s="62"/>
      <c r="IQI121" s="62"/>
      <c r="IQJ121" s="62"/>
      <c r="IQK121" s="62"/>
      <c r="IQL121" s="62"/>
      <c r="IQM121" s="62"/>
      <c r="IQN121" s="62"/>
      <c r="IQO121" s="62"/>
      <c r="IQP121" s="62"/>
      <c r="IQQ121" s="62"/>
      <c r="IQR121" s="62"/>
      <c r="IQS121" s="62"/>
      <c r="IQT121" s="62"/>
      <c r="IQU121" s="62"/>
      <c r="IQV121" s="62"/>
      <c r="IQW121" s="62"/>
      <c r="IQX121" s="62"/>
      <c r="IQY121" s="62"/>
      <c r="IQZ121" s="62"/>
      <c r="IRA121" s="62"/>
      <c r="IRB121" s="62"/>
      <c r="IRC121" s="62"/>
      <c r="IRD121" s="62"/>
      <c r="IRE121" s="62"/>
      <c r="IRF121" s="62"/>
      <c r="IRG121" s="62"/>
      <c r="IRH121" s="62"/>
      <c r="IRI121" s="62"/>
      <c r="IRJ121" s="62"/>
      <c r="IRK121" s="62"/>
      <c r="IRL121" s="62"/>
      <c r="IRM121" s="62"/>
      <c r="IRN121" s="62"/>
      <c r="IRO121" s="62"/>
      <c r="IRP121" s="62"/>
      <c r="IRQ121" s="62"/>
      <c r="IRR121" s="62"/>
      <c r="IRS121" s="62"/>
      <c r="IRT121" s="62"/>
      <c r="IRU121" s="62"/>
      <c r="IRV121" s="62"/>
      <c r="IRW121" s="62"/>
      <c r="IRX121" s="62"/>
      <c r="IRY121" s="62"/>
      <c r="IRZ121" s="62"/>
      <c r="ISA121" s="62"/>
      <c r="ISB121" s="62"/>
      <c r="ISC121" s="62"/>
      <c r="ISD121" s="62"/>
      <c r="ISE121" s="62"/>
      <c r="ISF121" s="62"/>
      <c r="ISG121" s="62"/>
      <c r="ISH121" s="62"/>
      <c r="ISI121" s="62"/>
      <c r="ISJ121" s="62"/>
      <c r="ISK121" s="62"/>
      <c r="ISL121" s="62"/>
      <c r="ISM121" s="62"/>
      <c r="ISN121" s="62"/>
      <c r="ISO121" s="62"/>
      <c r="ISP121" s="62"/>
      <c r="ISQ121" s="62"/>
      <c r="ISR121" s="62"/>
      <c r="ISS121" s="62"/>
      <c r="IST121" s="62"/>
      <c r="ISU121" s="62"/>
      <c r="ISV121" s="62"/>
      <c r="ISW121" s="62"/>
      <c r="ISX121" s="62"/>
      <c r="ISY121" s="62"/>
      <c r="ISZ121" s="62"/>
      <c r="ITA121" s="62"/>
      <c r="ITB121" s="62"/>
      <c r="ITC121" s="62"/>
      <c r="ITD121" s="62"/>
      <c r="ITE121" s="62"/>
      <c r="ITF121" s="62"/>
      <c r="ITG121" s="62"/>
      <c r="ITH121" s="62"/>
      <c r="ITI121" s="62"/>
      <c r="ITJ121" s="62"/>
      <c r="ITK121" s="62"/>
      <c r="ITL121" s="62"/>
      <c r="ITM121" s="62"/>
      <c r="ITN121" s="62"/>
      <c r="ITO121" s="62"/>
      <c r="ITP121" s="62"/>
      <c r="ITQ121" s="62"/>
      <c r="ITR121" s="62"/>
      <c r="ITS121" s="62"/>
      <c r="ITT121" s="62"/>
      <c r="ITU121" s="62"/>
      <c r="ITV121" s="62"/>
      <c r="ITW121" s="62"/>
      <c r="ITX121" s="62"/>
      <c r="ITY121" s="62"/>
      <c r="ITZ121" s="62"/>
      <c r="IUA121" s="62"/>
      <c r="IUB121" s="62"/>
      <c r="IUC121" s="62"/>
      <c r="IUD121" s="62"/>
      <c r="IUE121" s="62"/>
      <c r="IUF121" s="62"/>
      <c r="IUG121" s="62"/>
      <c r="IUH121" s="62"/>
      <c r="IUI121" s="62"/>
      <c r="IUJ121" s="62"/>
      <c r="IUK121" s="62"/>
      <c r="IUL121" s="62"/>
      <c r="IUM121" s="62"/>
      <c r="IUN121" s="62"/>
      <c r="IUO121" s="62"/>
      <c r="IUP121" s="62"/>
      <c r="IUQ121" s="62"/>
      <c r="IUR121" s="62"/>
      <c r="IUS121" s="62"/>
      <c r="IUT121" s="62"/>
      <c r="IUU121" s="62"/>
      <c r="IUV121" s="62"/>
      <c r="IUW121" s="62"/>
      <c r="IUX121" s="62"/>
      <c r="IUY121" s="62"/>
      <c r="IUZ121" s="62"/>
      <c r="IVA121" s="62"/>
      <c r="IVB121" s="62"/>
      <c r="IVC121" s="62"/>
      <c r="IVD121" s="62"/>
      <c r="IVE121" s="62"/>
      <c r="IVF121" s="62"/>
      <c r="IVG121" s="62"/>
      <c r="IVH121" s="62"/>
      <c r="IVI121" s="62"/>
      <c r="IVJ121" s="62"/>
      <c r="IVK121" s="62"/>
      <c r="IVL121" s="62"/>
      <c r="IVM121" s="62"/>
      <c r="IVN121" s="62"/>
      <c r="IVO121" s="62"/>
      <c r="IVP121" s="62"/>
      <c r="IVQ121" s="62"/>
      <c r="IVR121" s="62"/>
      <c r="IVS121" s="62"/>
      <c r="IVT121" s="62"/>
      <c r="IVU121" s="62"/>
      <c r="IVV121" s="62"/>
      <c r="IVW121" s="62"/>
      <c r="IVX121" s="62"/>
      <c r="IVY121" s="62"/>
      <c r="IVZ121" s="62"/>
      <c r="IWA121" s="62"/>
      <c r="IWB121" s="62"/>
      <c r="IWC121" s="62"/>
      <c r="IWD121" s="62"/>
      <c r="IWE121" s="62"/>
      <c r="IWF121" s="62"/>
      <c r="IWG121" s="62"/>
      <c r="IWH121" s="62"/>
      <c r="IWI121" s="62"/>
      <c r="IWJ121" s="62"/>
      <c r="IWK121" s="62"/>
      <c r="IWL121" s="62"/>
      <c r="IWM121" s="62"/>
      <c r="IWN121" s="62"/>
      <c r="IWO121" s="62"/>
      <c r="IWP121" s="62"/>
      <c r="IWQ121" s="62"/>
      <c r="IWR121" s="62"/>
      <c r="IWS121" s="62"/>
      <c r="IWT121" s="62"/>
      <c r="IWU121" s="62"/>
      <c r="IWV121" s="62"/>
      <c r="IWW121" s="62"/>
      <c r="IWX121" s="62"/>
      <c r="IWY121" s="62"/>
      <c r="IWZ121" s="62"/>
      <c r="IXA121" s="62"/>
      <c r="IXB121" s="62"/>
      <c r="IXC121" s="62"/>
      <c r="IXD121" s="62"/>
      <c r="IXE121" s="62"/>
      <c r="IXF121" s="62"/>
      <c r="IXG121" s="62"/>
      <c r="IXH121" s="62"/>
      <c r="IXI121" s="62"/>
      <c r="IXJ121" s="62"/>
      <c r="IXK121" s="62"/>
      <c r="IXL121" s="62"/>
      <c r="IXM121" s="62"/>
      <c r="IXN121" s="62"/>
      <c r="IXO121" s="62"/>
      <c r="IXP121" s="62"/>
      <c r="IXQ121" s="62"/>
      <c r="IXR121" s="62"/>
      <c r="IXS121" s="62"/>
      <c r="IXT121" s="62"/>
      <c r="IXU121" s="62"/>
      <c r="IXV121" s="62"/>
      <c r="IXW121" s="62"/>
      <c r="IXX121" s="62"/>
      <c r="IXY121" s="62"/>
      <c r="IXZ121" s="62"/>
      <c r="IYA121" s="62"/>
      <c r="IYB121" s="62"/>
      <c r="IYC121" s="62"/>
      <c r="IYD121" s="62"/>
      <c r="IYE121" s="62"/>
      <c r="IYF121" s="62"/>
      <c r="IYG121" s="62"/>
      <c r="IYH121" s="62"/>
      <c r="IYI121" s="62"/>
      <c r="IYJ121" s="62"/>
      <c r="IYK121" s="62"/>
      <c r="IYL121" s="62"/>
      <c r="IYM121" s="62"/>
      <c r="IYN121" s="62"/>
      <c r="IYO121" s="62"/>
      <c r="IYP121" s="62"/>
      <c r="IYQ121" s="62"/>
      <c r="IYR121" s="62"/>
      <c r="IYS121" s="62"/>
      <c r="IYT121" s="62"/>
      <c r="IYU121" s="62"/>
      <c r="IYV121" s="62"/>
      <c r="IYW121" s="62"/>
      <c r="IYX121" s="62"/>
      <c r="IYY121" s="62"/>
      <c r="IYZ121" s="62"/>
      <c r="IZA121" s="62"/>
      <c r="IZB121" s="62"/>
      <c r="IZC121" s="62"/>
      <c r="IZD121" s="62"/>
      <c r="IZE121" s="62"/>
      <c r="IZF121" s="62"/>
      <c r="IZG121" s="62"/>
      <c r="IZH121" s="62"/>
      <c r="IZI121" s="62"/>
      <c r="IZJ121" s="62"/>
      <c r="IZK121" s="62"/>
      <c r="IZL121" s="62"/>
      <c r="IZM121" s="62"/>
      <c r="IZN121" s="62"/>
      <c r="IZO121" s="62"/>
      <c r="IZP121" s="62"/>
      <c r="IZQ121" s="62"/>
      <c r="IZR121" s="62"/>
      <c r="IZS121" s="62"/>
      <c r="IZT121" s="62"/>
      <c r="IZU121" s="62"/>
      <c r="IZV121" s="62"/>
      <c r="IZW121" s="62"/>
      <c r="IZX121" s="62"/>
      <c r="IZY121" s="62"/>
      <c r="IZZ121" s="62"/>
      <c r="JAA121" s="62"/>
      <c r="JAB121" s="62"/>
      <c r="JAC121" s="62"/>
      <c r="JAD121" s="62"/>
      <c r="JAE121" s="62"/>
      <c r="JAF121" s="62"/>
      <c r="JAG121" s="62"/>
      <c r="JAH121" s="62"/>
      <c r="JAI121" s="62"/>
      <c r="JAJ121" s="62"/>
      <c r="JAK121" s="62"/>
      <c r="JAL121" s="62"/>
      <c r="JAM121" s="62"/>
      <c r="JAN121" s="62"/>
      <c r="JAO121" s="62"/>
      <c r="JAP121" s="62"/>
      <c r="JAQ121" s="62"/>
      <c r="JAR121" s="62"/>
      <c r="JAS121" s="62"/>
      <c r="JAT121" s="62"/>
      <c r="JAU121" s="62"/>
      <c r="JAV121" s="62"/>
      <c r="JAW121" s="62"/>
      <c r="JAX121" s="62"/>
      <c r="JAY121" s="62"/>
      <c r="JAZ121" s="62"/>
      <c r="JBA121" s="62"/>
      <c r="JBB121" s="62"/>
      <c r="JBC121" s="62"/>
      <c r="JBD121" s="62"/>
      <c r="JBE121" s="62"/>
      <c r="JBF121" s="62"/>
      <c r="JBG121" s="62"/>
      <c r="JBH121" s="62"/>
      <c r="JBI121" s="62"/>
      <c r="JBJ121" s="62"/>
      <c r="JBK121" s="62"/>
      <c r="JBL121" s="62"/>
      <c r="JBM121" s="62"/>
      <c r="JBN121" s="62"/>
      <c r="JBO121" s="62"/>
      <c r="JBP121" s="62"/>
      <c r="JBQ121" s="62"/>
      <c r="JBR121" s="62"/>
      <c r="JBS121" s="62"/>
      <c r="JBT121" s="62"/>
      <c r="JBU121" s="62"/>
      <c r="JBV121" s="62"/>
      <c r="JBW121" s="62"/>
      <c r="JBX121" s="62"/>
      <c r="JBY121" s="62"/>
      <c r="JBZ121" s="62"/>
      <c r="JCA121" s="62"/>
      <c r="JCB121" s="62"/>
      <c r="JCC121" s="62"/>
      <c r="JCD121" s="62"/>
      <c r="JCE121" s="62"/>
      <c r="JCF121" s="62"/>
      <c r="JCG121" s="62"/>
      <c r="JCH121" s="62"/>
      <c r="JCI121" s="62"/>
      <c r="JCJ121" s="62"/>
      <c r="JCK121" s="62"/>
      <c r="JCL121" s="62"/>
      <c r="JCM121" s="62"/>
      <c r="JCN121" s="62"/>
      <c r="JCO121" s="62"/>
      <c r="JCP121" s="62"/>
      <c r="JCQ121" s="62"/>
      <c r="JCR121" s="62"/>
      <c r="JCS121" s="62"/>
      <c r="JCT121" s="62"/>
      <c r="JCU121" s="62"/>
      <c r="JCV121" s="62"/>
      <c r="JCW121" s="62"/>
      <c r="JCX121" s="62"/>
      <c r="JCY121" s="62"/>
      <c r="JCZ121" s="62"/>
      <c r="JDA121" s="62"/>
      <c r="JDB121" s="62"/>
      <c r="JDC121" s="62"/>
      <c r="JDD121" s="62"/>
      <c r="JDE121" s="62"/>
      <c r="JDF121" s="62"/>
      <c r="JDG121" s="62"/>
      <c r="JDH121" s="62"/>
      <c r="JDI121" s="62"/>
      <c r="JDJ121" s="62"/>
      <c r="JDK121" s="62"/>
      <c r="JDL121" s="62"/>
      <c r="JDM121" s="62"/>
      <c r="JDN121" s="62"/>
      <c r="JDO121" s="62"/>
      <c r="JDP121" s="62"/>
      <c r="JDQ121" s="62"/>
      <c r="JDR121" s="62"/>
      <c r="JDS121" s="62"/>
      <c r="JDT121" s="62"/>
      <c r="JDU121" s="62"/>
      <c r="JDV121" s="62"/>
      <c r="JDW121" s="62"/>
      <c r="JDX121" s="62"/>
      <c r="JDY121" s="62"/>
      <c r="JDZ121" s="62"/>
      <c r="JEA121" s="62"/>
      <c r="JEB121" s="62"/>
      <c r="JEC121" s="62"/>
      <c r="JED121" s="62"/>
      <c r="JEE121" s="62"/>
      <c r="JEF121" s="62"/>
      <c r="JEG121" s="62"/>
      <c r="JEH121" s="62"/>
      <c r="JEI121" s="62"/>
      <c r="JEJ121" s="62"/>
      <c r="JEK121" s="62"/>
      <c r="JEL121" s="62"/>
      <c r="JEM121" s="62"/>
      <c r="JEN121" s="62"/>
      <c r="JEO121" s="62"/>
      <c r="JEP121" s="62"/>
      <c r="JEQ121" s="62"/>
      <c r="JER121" s="62"/>
      <c r="JES121" s="62"/>
      <c r="JET121" s="62"/>
      <c r="JEU121" s="62"/>
      <c r="JEV121" s="62"/>
      <c r="JEW121" s="62"/>
      <c r="JEX121" s="62"/>
      <c r="JEY121" s="62"/>
      <c r="JEZ121" s="62"/>
      <c r="JFA121" s="62"/>
      <c r="JFB121" s="62"/>
      <c r="JFC121" s="62"/>
      <c r="JFD121" s="62"/>
      <c r="JFE121" s="62"/>
      <c r="JFF121" s="62"/>
      <c r="JFG121" s="62"/>
      <c r="JFH121" s="62"/>
      <c r="JFI121" s="62"/>
      <c r="JFJ121" s="62"/>
      <c r="JFK121" s="62"/>
      <c r="JFL121" s="62"/>
      <c r="JFM121" s="62"/>
      <c r="JFN121" s="62"/>
      <c r="JFO121" s="62"/>
      <c r="JFP121" s="62"/>
      <c r="JFQ121" s="62"/>
      <c r="JFR121" s="62"/>
      <c r="JFS121" s="62"/>
      <c r="JFT121" s="62"/>
      <c r="JFU121" s="62"/>
      <c r="JFV121" s="62"/>
      <c r="JFW121" s="62"/>
      <c r="JFX121" s="62"/>
      <c r="JFY121" s="62"/>
      <c r="JFZ121" s="62"/>
      <c r="JGA121" s="62"/>
      <c r="JGB121" s="62"/>
      <c r="JGC121" s="62"/>
      <c r="JGD121" s="62"/>
      <c r="JGE121" s="62"/>
      <c r="JGF121" s="62"/>
      <c r="JGG121" s="62"/>
      <c r="JGH121" s="62"/>
      <c r="JGI121" s="62"/>
      <c r="JGJ121" s="62"/>
      <c r="JGK121" s="62"/>
      <c r="JGL121" s="62"/>
      <c r="JGM121" s="62"/>
      <c r="JGN121" s="62"/>
      <c r="JGO121" s="62"/>
      <c r="JGP121" s="62"/>
      <c r="JGQ121" s="62"/>
      <c r="JGR121" s="62"/>
      <c r="JGS121" s="62"/>
      <c r="JGT121" s="62"/>
      <c r="JGU121" s="62"/>
      <c r="JGV121" s="62"/>
      <c r="JGW121" s="62"/>
      <c r="JGX121" s="62"/>
      <c r="JGY121" s="62"/>
      <c r="JGZ121" s="62"/>
      <c r="JHA121" s="62"/>
      <c r="JHB121" s="62"/>
      <c r="JHC121" s="62"/>
      <c r="JHD121" s="62"/>
      <c r="JHE121" s="62"/>
      <c r="JHF121" s="62"/>
      <c r="JHG121" s="62"/>
      <c r="JHH121" s="62"/>
      <c r="JHI121" s="62"/>
      <c r="JHJ121" s="62"/>
      <c r="JHK121" s="62"/>
      <c r="JHL121" s="62"/>
      <c r="JHM121" s="62"/>
      <c r="JHN121" s="62"/>
      <c r="JHO121" s="62"/>
      <c r="JHP121" s="62"/>
      <c r="JHQ121" s="62"/>
      <c r="JHR121" s="62"/>
      <c r="JHS121" s="62"/>
      <c r="JHT121" s="62"/>
      <c r="JHU121" s="62"/>
      <c r="JHV121" s="62"/>
      <c r="JHW121" s="62"/>
      <c r="JHX121" s="62"/>
      <c r="JHY121" s="62"/>
      <c r="JHZ121" s="62"/>
      <c r="JIA121" s="62"/>
      <c r="JIB121" s="62"/>
      <c r="JIC121" s="62"/>
      <c r="JID121" s="62"/>
      <c r="JIE121" s="62"/>
      <c r="JIF121" s="62"/>
      <c r="JIG121" s="62"/>
      <c r="JIH121" s="62"/>
      <c r="JII121" s="62"/>
      <c r="JIJ121" s="62"/>
      <c r="JIK121" s="62"/>
      <c r="JIL121" s="62"/>
      <c r="JIM121" s="62"/>
      <c r="JIN121" s="62"/>
      <c r="JIO121" s="62"/>
      <c r="JIP121" s="62"/>
      <c r="JIQ121" s="62"/>
      <c r="JIR121" s="62"/>
      <c r="JIS121" s="62"/>
      <c r="JIT121" s="62"/>
      <c r="JIU121" s="62"/>
      <c r="JIV121" s="62"/>
      <c r="JIW121" s="62"/>
      <c r="JIX121" s="62"/>
      <c r="JIY121" s="62"/>
      <c r="JIZ121" s="62"/>
      <c r="JJA121" s="62"/>
      <c r="JJB121" s="62"/>
      <c r="JJC121" s="62"/>
      <c r="JJD121" s="62"/>
      <c r="JJE121" s="62"/>
      <c r="JJF121" s="62"/>
      <c r="JJG121" s="62"/>
      <c r="JJH121" s="62"/>
      <c r="JJI121" s="62"/>
      <c r="JJJ121" s="62"/>
      <c r="JJK121" s="62"/>
      <c r="JJL121" s="62"/>
      <c r="JJM121" s="62"/>
      <c r="JJN121" s="62"/>
      <c r="JJO121" s="62"/>
      <c r="JJP121" s="62"/>
      <c r="JJQ121" s="62"/>
      <c r="JJR121" s="62"/>
      <c r="JJS121" s="62"/>
      <c r="JJT121" s="62"/>
      <c r="JJU121" s="62"/>
      <c r="JJV121" s="62"/>
      <c r="JJW121" s="62"/>
      <c r="JJX121" s="62"/>
      <c r="JJY121" s="62"/>
      <c r="JJZ121" s="62"/>
      <c r="JKA121" s="62"/>
      <c r="JKB121" s="62"/>
      <c r="JKC121" s="62"/>
      <c r="JKD121" s="62"/>
      <c r="JKE121" s="62"/>
      <c r="JKF121" s="62"/>
      <c r="JKG121" s="62"/>
      <c r="JKH121" s="62"/>
      <c r="JKI121" s="62"/>
      <c r="JKJ121" s="62"/>
      <c r="JKK121" s="62"/>
      <c r="JKL121" s="62"/>
      <c r="JKM121" s="62"/>
      <c r="JKN121" s="62"/>
      <c r="JKO121" s="62"/>
      <c r="JKP121" s="62"/>
      <c r="JKQ121" s="62"/>
      <c r="JKR121" s="62"/>
      <c r="JKS121" s="62"/>
      <c r="JKT121" s="62"/>
      <c r="JKU121" s="62"/>
      <c r="JKV121" s="62"/>
      <c r="JKW121" s="62"/>
      <c r="JKX121" s="62"/>
      <c r="JKY121" s="62"/>
      <c r="JKZ121" s="62"/>
      <c r="JLA121" s="62"/>
      <c r="JLB121" s="62"/>
      <c r="JLC121" s="62"/>
      <c r="JLD121" s="62"/>
      <c r="JLE121" s="62"/>
      <c r="JLF121" s="62"/>
      <c r="JLG121" s="62"/>
      <c r="JLH121" s="62"/>
      <c r="JLI121" s="62"/>
      <c r="JLJ121" s="62"/>
      <c r="JLK121" s="62"/>
      <c r="JLL121" s="62"/>
      <c r="JLM121" s="62"/>
      <c r="JLN121" s="62"/>
      <c r="JLO121" s="62"/>
      <c r="JLP121" s="62"/>
      <c r="JLQ121" s="62"/>
      <c r="JLR121" s="62"/>
      <c r="JLS121" s="62"/>
      <c r="JLT121" s="62"/>
      <c r="JLU121" s="62"/>
      <c r="JLV121" s="62"/>
      <c r="JLW121" s="62"/>
      <c r="JLX121" s="62"/>
      <c r="JLY121" s="62"/>
      <c r="JLZ121" s="62"/>
      <c r="JMA121" s="62"/>
      <c r="JMB121" s="62"/>
      <c r="JMC121" s="62"/>
      <c r="JMD121" s="62"/>
      <c r="JME121" s="62"/>
      <c r="JMF121" s="62"/>
      <c r="JMG121" s="62"/>
      <c r="JMH121" s="62"/>
      <c r="JMI121" s="62"/>
      <c r="JMJ121" s="62"/>
      <c r="JMK121" s="62"/>
      <c r="JML121" s="62"/>
      <c r="JMM121" s="62"/>
      <c r="JMN121" s="62"/>
      <c r="JMO121" s="62"/>
      <c r="JMP121" s="62"/>
      <c r="JMQ121" s="62"/>
      <c r="JMR121" s="62"/>
      <c r="JMS121" s="62"/>
      <c r="JMT121" s="62"/>
      <c r="JMU121" s="62"/>
      <c r="JMV121" s="62"/>
      <c r="JMW121" s="62"/>
      <c r="JMX121" s="62"/>
      <c r="JMY121" s="62"/>
      <c r="JMZ121" s="62"/>
      <c r="JNA121" s="62"/>
      <c r="JNB121" s="62"/>
      <c r="JNC121" s="62"/>
      <c r="JND121" s="62"/>
      <c r="JNE121" s="62"/>
      <c r="JNF121" s="62"/>
      <c r="JNG121" s="62"/>
      <c r="JNH121" s="62"/>
      <c r="JNI121" s="62"/>
      <c r="JNJ121" s="62"/>
      <c r="JNK121" s="62"/>
      <c r="JNL121" s="62"/>
      <c r="JNM121" s="62"/>
      <c r="JNN121" s="62"/>
      <c r="JNO121" s="62"/>
      <c r="JNP121" s="62"/>
      <c r="JNQ121" s="62"/>
      <c r="JNR121" s="62"/>
      <c r="JNS121" s="62"/>
      <c r="JNT121" s="62"/>
      <c r="JNU121" s="62"/>
      <c r="JNV121" s="62"/>
      <c r="JNW121" s="62"/>
      <c r="JNX121" s="62"/>
      <c r="JNY121" s="62"/>
      <c r="JNZ121" s="62"/>
      <c r="JOA121" s="62"/>
      <c r="JOB121" s="62"/>
      <c r="JOC121" s="62"/>
      <c r="JOD121" s="62"/>
      <c r="JOE121" s="62"/>
      <c r="JOF121" s="62"/>
      <c r="JOG121" s="62"/>
      <c r="JOH121" s="62"/>
      <c r="JOI121" s="62"/>
      <c r="JOJ121" s="62"/>
      <c r="JOK121" s="62"/>
      <c r="JOL121" s="62"/>
      <c r="JOM121" s="62"/>
      <c r="JON121" s="62"/>
      <c r="JOO121" s="62"/>
      <c r="JOP121" s="62"/>
      <c r="JOQ121" s="62"/>
      <c r="JOR121" s="62"/>
      <c r="JOS121" s="62"/>
      <c r="JOT121" s="62"/>
      <c r="JOU121" s="62"/>
      <c r="JOV121" s="62"/>
      <c r="JOW121" s="62"/>
      <c r="JOX121" s="62"/>
      <c r="JOY121" s="62"/>
      <c r="JOZ121" s="62"/>
      <c r="JPA121" s="62"/>
      <c r="JPB121" s="62"/>
      <c r="JPC121" s="62"/>
      <c r="JPD121" s="62"/>
      <c r="JPE121" s="62"/>
      <c r="JPF121" s="62"/>
      <c r="JPG121" s="62"/>
      <c r="JPH121" s="62"/>
      <c r="JPI121" s="62"/>
      <c r="JPJ121" s="62"/>
      <c r="JPK121" s="62"/>
      <c r="JPL121" s="62"/>
      <c r="JPM121" s="62"/>
      <c r="JPN121" s="62"/>
      <c r="JPO121" s="62"/>
      <c r="JPP121" s="62"/>
      <c r="JPQ121" s="62"/>
      <c r="JPR121" s="62"/>
      <c r="JPS121" s="62"/>
      <c r="JPT121" s="62"/>
      <c r="JPU121" s="62"/>
      <c r="JPV121" s="62"/>
      <c r="JPW121" s="62"/>
      <c r="JPX121" s="62"/>
      <c r="JPY121" s="62"/>
      <c r="JPZ121" s="62"/>
      <c r="JQA121" s="62"/>
      <c r="JQB121" s="62"/>
      <c r="JQC121" s="62"/>
      <c r="JQD121" s="62"/>
      <c r="JQE121" s="62"/>
      <c r="JQF121" s="62"/>
      <c r="JQG121" s="62"/>
      <c r="JQH121" s="62"/>
      <c r="JQI121" s="62"/>
      <c r="JQJ121" s="62"/>
      <c r="JQK121" s="62"/>
      <c r="JQL121" s="62"/>
      <c r="JQM121" s="62"/>
      <c r="JQN121" s="62"/>
      <c r="JQO121" s="62"/>
      <c r="JQP121" s="62"/>
      <c r="JQQ121" s="62"/>
      <c r="JQR121" s="62"/>
      <c r="JQS121" s="62"/>
      <c r="JQT121" s="62"/>
      <c r="JQU121" s="62"/>
      <c r="JQV121" s="62"/>
      <c r="JQW121" s="62"/>
      <c r="JQX121" s="62"/>
      <c r="JQY121" s="62"/>
      <c r="JQZ121" s="62"/>
      <c r="JRA121" s="62"/>
      <c r="JRB121" s="62"/>
      <c r="JRC121" s="62"/>
      <c r="JRD121" s="62"/>
      <c r="JRE121" s="62"/>
      <c r="JRF121" s="62"/>
      <c r="JRG121" s="62"/>
      <c r="JRH121" s="62"/>
      <c r="JRI121" s="62"/>
      <c r="JRJ121" s="62"/>
      <c r="JRK121" s="62"/>
      <c r="JRL121" s="62"/>
      <c r="JRM121" s="62"/>
      <c r="JRN121" s="62"/>
      <c r="JRO121" s="62"/>
      <c r="JRP121" s="62"/>
      <c r="JRQ121" s="62"/>
      <c r="JRR121" s="62"/>
      <c r="JRS121" s="62"/>
      <c r="JRT121" s="62"/>
      <c r="JRU121" s="62"/>
      <c r="JRV121" s="62"/>
      <c r="JRW121" s="62"/>
      <c r="JRX121" s="62"/>
      <c r="JRY121" s="62"/>
      <c r="JRZ121" s="62"/>
      <c r="JSA121" s="62"/>
      <c r="JSB121" s="62"/>
      <c r="JSC121" s="62"/>
      <c r="JSD121" s="62"/>
      <c r="JSE121" s="62"/>
      <c r="JSF121" s="62"/>
      <c r="JSG121" s="62"/>
      <c r="JSH121" s="62"/>
      <c r="JSI121" s="62"/>
      <c r="JSJ121" s="62"/>
      <c r="JSK121" s="62"/>
      <c r="JSL121" s="62"/>
      <c r="JSM121" s="62"/>
      <c r="JSN121" s="62"/>
      <c r="JSO121" s="62"/>
      <c r="JSP121" s="62"/>
      <c r="JSQ121" s="62"/>
      <c r="JSR121" s="62"/>
      <c r="JSS121" s="62"/>
      <c r="JST121" s="62"/>
      <c r="JSU121" s="62"/>
      <c r="JSV121" s="62"/>
      <c r="JSW121" s="62"/>
      <c r="JSX121" s="62"/>
      <c r="JSY121" s="62"/>
      <c r="JSZ121" s="62"/>
      <c r="JTA121" s="62"/>
      <c r="JTB121" s="62"/>
      <c r="JTC121" s="62"/>
      <c r="JTD121" s="62"/>
      <c r="JTE121" s="62"/>
      <c r="JTF121" s="62"/>
      <c r="JTG121" s="62"/>
      <c r="JTH121" s="62"/>
      <c r="JTI121" s="62"/>
      <c r="JTJ121" s="62"/>
      <c r="JTK121" s="62"/>
      <c r="JTL121" s="62"/>
      <c r="JTM121" s="62"/>
      <c r="JTN121" s="62"/>
      <c r="JTO121" s="62"/>
      <c r="JTP121" s="62"/>
      <c r="JTQ121" s="62"/>
      <c r="JTR121" s="62"/>
      <c r="JTS121" s="62"/>
      <c r="JTT121" s="62"/>
      <c r="JTU121" s="62"/>
      <c r="JTV121" s="62"/>
      <c r="JTW121" s="62"/>
      <c r="JTX121" s="62"/>
      <c r="JTY121" s="62"/>
      <c r="JTZ121" s="62"/>
      <c r="JUA121" s="62"/>
      <c r="JUB121" s="62"/>
      <c r="JUC121" s="62"/>
      <c r="JUD121" s="62"/>
      <c r="JUE121" s="62"/>
      <c r="JUF121" s="62"/>
      <c r="JUG121" s="62"/>
      <c r="JUH121" s="62"/>
      <c r="JUI121" s="62"/>
      <c r="JUJ121" s="62"/>
      <c r="JUK121" s="62"/>
      <c r="JUL121" s="62"/>
      <c r="JUM121" s="62"/>
      <c r="JUN121" s="62"/>
      <c r="JUO121" s="62"/>
      <c r="JUP121" s="62"/>
      <c r="JUQ121" s="62"/>
      <c r="JUR121" s="62"/>
      <c r="JUS121" s="62"/>
      <c r="JUT121" s="62"/>
      <c r="JUU121" s="62"/>
      <c r="JUV121" s="62"/>
      <c r="JUW121" s="62"/>
      <c r="JUX121" s="62"/>
      <c r="JUY121" s="62"/>
      <c r="JUZ121" s="62"/>
      <c r="JVA121" s="62"/>
      <c r="JVB121" s="62"/>
      <c r="JVC121" s="62"/>
      <c r="JVD121" s="62"/>
      <c r="JVE121" s="62"/>
      <c r="JVF121" s="62"/>
      <c r="JVG121" s="62"/>
      <c r="JVH121" s="62"/>
      <c r="JVI121" s="62"/>
      <c r="JVJ121" s="62"/>
      <c r="JVK121" s="62"/>
      <c r="JVL121" s="62"/>
      <c r="JVM121" s="62"/>
      <c r="JVN121" s="62"/>
      <c r="JVO121" s="62"/>
      <c r="JVP121" s="62"/>
      <c r="JVQ121" s="62"/>
      <c r="JVR121" s="62"/>
      <c r="JVS121" s="62"/>
      <c r="JVT121" s="62"/>
      <c r="JVU121" s="62"/>
      <c r="JVV121" s="62"/>
      <c r="JVW121" s="62"/>
      <c r="JVX121" s="62"/>
      <c r="JVY121" s="62"/>
      <c r="JVZ121" s="62"/>
      <c r="JWA121" s="62"/>
      <c r="JWB121" s="62"/>
      <c r="JWC121" s="62"/>
      <c r="JWD121" s="62"/>
      <c r="JWE121" s="62"/>
      <c r="JWF121" s="62"/>
      <c r="JWG121" s="62"/>
      <c r="JWH121" s="62"/>
      <c r="JWI121" s="62"/>
      <c r="JWJ121" s="62"/>
      <c r="JWK121" s="62"/>
      <c r="JWL121" s="62"/>
      <c r="JWM121" s="62"/>
      <c r="JWN121" s="62"/>
      <c r="JWO121" s="62"/>
      <c r="JWP121" s="62"/>
      <c r="JWQ121" s="62"/>
      <c r="JWR121" s="62"/>
      <c r="JWS121" s="62"/>
      <c r="JWT121" s="62"/>
      <c r="JWU121" s="62"/>
      <c r="JWV121" s="62"/>
      <c r="JWW121" s="62"/>
      <c r="JWX121" s="62"/>
      <c r="JWY121" s="62"/>
      <c r="JWZ121" s="62"/>
      <c r="JXA121" s="62"/>
      <c r="JXB121" s="62"/>
      <c r="JXC121" s="62"/>
      <c r="JXD121" s="62"/>
      <c r="JXE121" s="62"/>
      <c r="JXF121" s="62"/>
      <c r="JXG121" s="62"/>
      <c r="JXH121" s="62"/>
      <c r="JXI121" s="62"/>
      <c r="JXJ121" s="62"/>
      <c r="JXK121" s="62"/>
      <c r="JXL121" s="62"/>
      <c r="JXM121" s="62"/>
      <c r="JXN121" s="62"/>
      <c r="JXO121" s="62"/>
      <c r="JXP121" s="62"/>
      <c r="JXQ121" s="62"/>
      <c r="JXR121" s="62"/>
      <c r="JXS121" s="62"/>
      <c r="JXT121" s="62"/>
      <c r="JXU121" s="62"/>
      <c r="JXV121" s="62"/>
      <c r="JXW121" s="62"/>
      <c r="JXX121" s="62"/>
      <c r="JXY121" s="62"/>
      <c r="JXZ121" s="62"/>
      <c r="JYA121" s="62"/>
      <c r="JYB121" s="62"/>
      <c r="JYC121" s="62"/>
      <c r="JYD121" s="62"/>
      <c r="JYE121" s="62"/>
      <c r="JYF121" s="62"/>
      <c r="JYG121" s="62"/>
      <c r="JYH121" s="62"/>
      <c r="JYI121" s="62"/>
      <c r="JYJ121" s="62"/>
      <c r="JYK121" s="62"/>
      <c r="JYL121" s="62"/>
      <c r="JYM121" s="62"/>
      <c r="JYN121" s="62"/>
      <c r="JYO121" s="62"/>
      <c r="JYP121" s="62"/>
      <c r="JYQ121" s="62"/>
      <c r="JYR121" s="62"/>
      <c r="JYS121" s="62"/>
      <c r="JYT121" s="62"/>
      <c r="JYU121" s="62"/>
      <c r="JYV121" s="62"/>
      <c r="JYW121" s="62"/>
      <c r="JYX121" s="62"/>
      <c r="JYY121" s="62"/>
      <c r="JYZ121" s="62"/>
      <c r="JZA121" s="62"/>
      <c r="JZB121" s="62"/>
      <c r="JZC121" s="62"/>
      <c r="JZD121" s="62"/>
      <c r="JZE121" s="62"/>
      <c r="JZF121" s="62"/>
      <c r="JZG121" s="62"/>
      <c r="JZH121" s="62"/>
      <c r="JZI121" s="62"/>
      <c r="JZJ121" s="62"/>
      <c r="JZK121" s="62"/>
      <c r="JZL121" s="62"/>
      <c r="JZM121" s="62"/>
      <c r="JZN121" s="62"/>
      <c r="JZO121" s="62"/>
      <c r="JZP121" s="62"/>
      <c r="JZQ121" s="62"/>
      <c r="JZR121" s="62"/>
      <c r="JZS121" s="62"/>
      <c r="JZT121" s="62"/>
      <c r="JZU121" s="62"/>
      <c r="JZV121" s="62"/>
      <c r="JZW121" s="62"/>
      <c r="JZX121" s="62"/>
      <c r="JZY121" s="62"/>
      <c r="JZZ121" s="62"/>
      <c r="KAA121" s="62"/>
      <c r="KAB121" s="62"/>
      <c r="KAC121" s="62"/>
      <c r="KAD121" s="62"/>
      <c r="KAE121" s="62"/>
      <c r="KAF121" s="62"/>
      <c r="KAG121" s="62"/>
      <c r="KAH121" s="62"/>
      <c r="KAI121" s="62"/>
      <c r="KAJ121" s="62"/>
      <c r="KAK121" s="62"/>
      <c r="KAL121" s="62"/>
      <c r="KAM121" s="62"/>
      <c r="KAN121" s="62"/>
      <c r="KAO121" s="62"/>
      <c r="KAP121" s="62"/>
      <c r="KAQ121" s="62"/>
      <c r="KAR121" s="62"/>
      <c r="KAS121" s="62"/>
      <c r="KAT121" s="62"/>
      <c r="KAU121" s="62"/>
      <c r="KAV121" s="62"/>
      <c r="KAW121" s="62"/>
      <c r="KAX121" s="62"/>
      <c r="KAY121" s="62"/>
      <c r="KAZ121" s="62"/>
      <c r="KBA121" s="62"/>
      <c r="KBB121" s="62"/>
      <c r="KBC121" s="62"/>
      <c r="KBD121" s="62"/>
      <c r="KBE121" s="62"/>
      <c r="KBF121" s="62"/>
      <c r="KBG121" s="62"/>
      <c r="KBH121" s="62"/>
      <c r="KBI121" s="62"/>
      <c r="KBJ121" s="62"/>
      <c r="KBK121" s="62"/>
      <c r="KBL121" s="62"/>
      <c r="KBM121" s="62"/>
      <c r="KBN121" s="62"/>
      <c r="KBO121" s="62"/>
      <c r="KBP121" s="62"/>
      <c r="KBQ121" s="62"/>
      <c r="KBR121" s="62"/>
      <c r="KBS121" s="62"/>
      <c r="KBT121" s="62"/>
      <c r="KBU121" s="62"/>
      <c r="KBV121" s="62"/>
      <c r="KBW121" s="62"/>
      <c r="KBX121" s="62"/>
      <c r="KBY121" s="62"/>
      <c r="KBZ121" s="62"/>
      <c r="KCA121" s="62"/>
      <c r="KCB121" s="62"/>
      <c r="KCC121" s="62"/>
      <c r="KCD121" s="62"/>
      <c r="KCE121" s="62"/>
      <c r="KCF121" s="62"/>
      <c r="KCG121" s="62"/>
      <c r="KCH121" s="62"/>
      <c r="KCI121" s="62"/>
      <c r="KCJ121" s="62"/>
      <c r="KCK121" s="62"/>
      <c r="KCL121" s="62"/>
      <c r="KCM121" s="62"/>
      <c r="KCN121" s="62"/>
      <c r="KCO121" s="62"/>
      <c r="KCP121" s="62"/>
      <c r="KCQ121" s="62"/>
      <c r="KCR121" s="62"/>
      <c r="KCS121" s="62"/>
      <c r="KCT121" s="62"/>
      <c r="KCU121" s="62"/>
      <c r="KCV121" s="62"/>
      <c r="KCW121" s="62"/>
      <c r="KCX121" s="62"/>
      <c r="KCY121" s="62"/>
      <c r="KCZ121" s="62"/>
      <c r="KDA121" s="62"/>
      <c r="KDB121" s="62"/>
      <c r="KDC121" s="62"/>
      <c r="KDD121" s="62"/>
      <c r="KDE121" s="62"/>
      <c r="KDF121" s="62"/>
      <c r="KDG121" s="62"/>
      <c r="KDH121" s="62"/>
      <c r="KDI121" s="62"/>
      <c r="KDJ121" s="62"/>
      <c r="KDK121" s="62"/>
      <c r="KDL121" s="62"/>
      <c r="KDM121" s="62"/>
      <c r="KDN121" s="62"/>
      <c r="KDO121" s="62"/>
      <c r="KDP121" s="62"/>
      <c r="KDQ121" s="62"/>
      <c r="KDR121" s="62"/>
      <c r="KDS121" s="62"/>
      <c r="KDT121" s="62"/>
      <c r="KDU121" s="62"/>
      <c r="KDV121" s="62"/>
      <c r="KDW121" s="62"/>
      <c r="KDX121" s="62"/>
      <c r="KDY121" s="62"/>
      <c r="KDZ121" s="62"/>
      <c r="KEA121" s="62"/>
      <c r="KEB121" s="62"/>
      <c r="KEC121" s="62"/>
      <c r="KED121" s="62"/>
      <c r="KEE121" s="62"/>
      <c r="KEF121" s="62"/>
      <c r="KEG121" s="62"/>
      <c r="KEH121" s="62"/>
      <c r="KEI121" s="62"/>
      <c r="KEJ121" s="62"/>
      <c r="KEK121" s="62"/>
      <c r="KEL121" s="62"/>
      <c r="KEM121" s="62"/>
      <c r="KEN121" s="62"/>
      <c r="KEO121" s="62"/>
      <c r="KEP121" s="62"/>
      <c r="KEQ121" s="62"/>
      <c r="KER121" s="62"/>
      <c r="KES121" s="62"/>
      <c r="KET121" s="62"/>
      <c r="KEU121" s="62"/>
      <c r="KEV121" s="62"/>
      <c r="KEW121" s="62"/>
      <c r="KEX121" s="62"/>
      <c r="KEY121" s="62"/>
      <c r="KEZ121" s="62"/>
      <c r="KFA121" s="62"/>
      <c r="KFB121" s="62"/>
      <c r="KFC121" s="62"/>
      <c r="KFD121" s="62"/>
      <c r="KFE121" s="62"/>
      <c r="KFF121" s="62"/>
      <c r="KFG121" s="62"/>
      <c r="KFH121" s="62"/>
      <c r="KFI121" s="62"/>
      <c r="KFJ121" s="62"/>
      <c r="KFK121" s="62"/>
      <c r="KFL121" s="62"/>
      <c r="KFM121" s="62"/>
      <c r="KFN121" s="62"/>
      <c r="KFO121" s="62"/>
      <c r="KFP121" s="62"/>
      <c r="KFQ121" s="62"/>
      <c r="KFR121" s="62"/>
      <c r="KFS121" s="62"/>
      <c r="KFT121" s="62"/>
      <c r="KFU121" s="62"/>
      <c r="KFV121" s="62"/>
      <c r="KFW121" s="62"/>
      <c r="KFX121" s="62"/>
      <c r="KFY121" s="62"/>
      <c r="KFZ121" s="62"/>
      <c r="KGA121" s="62"/>
      <c r="KGB121" s="62"/>
      <c r="KGC121" s="62"/>
      <c r="KGD121" s="62"/>
      <c r="KGE121" s="62"/>
      <c r="KGF121" s="62"/>
      <c r="KGG121" s="62"/>
      <c r="KGH121" s="62"/>
      <c r="KGI121" s="62"/>
      <c r="KGJ121" s="62"/>
      <c r="KGK121" s="62"/>
      <c r="KGL121" s="62"/>
      <c r="KGM121" s="62"/>
      <c r="KGN121" s="62"/>
      <c r="KGO121" s="62"/>
      <c r="KGP121" s="62"/>
      <c r="KGQ121" s="62"/>
      <c r="KGR121" s="62"/>
      <c r="KGS121" s="62"/>
      <c r="KGT121" s="62"/>
      <c r="KGU121" s="62"/>
      <c r="KGV121" s="62"/>
      <c r="KGW121" s="62"/>
      <c r="KGX121" s="62"/>
      <c r="KGY121" s="62"/>
      <c r="KGZ121" s="62"/>
      <c r="KHA121" s="62"/>
      <c r="KHB121" s="62"/>
      <c r="KHC121" s="62"/>
      <c r="KHD121" s="62"/>
      <c r="KHE121" s="62"/>
      <c r="KHF121" s="62"/>
      <c r="KHG121" s="62"/>
      <c r="KHH121" s="62"/>
      <c r="KHI121" s="62"/>
      <c r="KHJ121" s="62"/>
      <c r="KHK121" s="62"/>
      <c r="KHL121" s="62"/>
      <c r="KHM121" s="62"/>
      <c r="KHN121" s="62"/>
      <c r="KHO121" s="62"/>
      <c r="KHP121" s="62"/>
      <c r="KHQ121" s="62"/>
      <c r="KHR121" s="62"/>
      <c r="KHS121" s="62"/>
      <c r="KHT121" s="62"/>
      <c r="KHU121" s="62"/>
      <c r="KHV121" s="62"/>
      <c r="KHW121" s="62"/>
      <c r="KHX121" s="62"/>
      <c r="KHY121" s="62"/>
      <c r="KHZ121" s="62"/>
      <c r="KIA121" s="62"/>
      <c r="KIB121" s="62"/>
      <c r="KIC121" s="62"/>
      <c r="KID121" s="62"/>
      <c r="KIE121" s="62"/>
      <c r="KIF121" s="62"/>
      <c r="KIG121" s="62"/>
      <c r="KIH121" s="62"/>
      <c r="KII121" s="62"/>
      <c r="KIJ121" s="62"/>
      <c r="KIK121" s="62"/>
      <c r="KIL121" s="62"/>
      <c r="KIM121" s="62"/>
      <c r="KIN121" s="62"/>
      <c r="KIO121" s="62"/>
      <c r="KIP121" s="62"/>
      <c r="KIQ121" s="62"/>
      <c r="KIR121" s="62"/>
      <c r="KIS121" s="62"/>
      <c r="KIT121" s="62"/>
      <c r="KIU121" s="62"/>
      <c r="KIV121" s="62"/>
      <c r="KIW121" s="62"/>
      <c r="KIX121" s="62"/>
      <c r="KIY121" s="62"/>
      <c r="KIZ121" s="62"/>
      <c r="KJA121" s="62"/>
      <c r="KJB121" s="62"/>
      <c r="KJC121" s="62"/>
      <c r="KJD121" s="62"/>
      <c r="KJE121" s="62"/>
      <c r="KJF121" s="62"/>
      <c r="KJG121" s="62"/>
      <c r="KJH121" s="62"/>
      <c r="KJI121" s="62"/>
      <c r="KJJ121" s="62"/>
      <c r="KJK121" s="62"/>
      <c r="KJL121" s="62"/>
      <c r="KJM121" s="62"/>
      <c r="KJN121" s="62"/>
      <c r="KJO121" s="62"/>
      <c r="KJP121" s="62"/>
      <c r="KJQ121" s="62"/>
      <c r="KJR121" s="62"/>
      <c r="KJS121" s="62"/>
      <c r="KJT121" s="62"/>
      <c r="KJU121" s="62"/>
      <c r="KJV121" s="62"/>
      <c r="KJW121" s="62"/>
      <c r="KJX121" s="62"/>
      <c r="KJY121" s="62"/>
      <c r="KJZ121" s="62"/>
      <c r="KKA121" s="62"/>
      <c r="KKB121" s="62"/>
      <c r="KKC121" s="62"/>
      <c r="KKD121" s="62"/>
      <c r="KKE121" s="62"/>
      <c r="KKF121" s="62"/>
      <c r="KKG121" s="62"/>
      <c r="KKH121" s="62"/>
      <c r="KKI121" s="62"/>
      <c r="KKJ121" s="62"/>
      <c r="KKK121" s="62"/>
      <c r="KKL121" s="62"/>
      <c r="KKM121" s="62"/>
      <c r="KKN121" s="62"/>
      <c r="KKO121" s="62"/>
      <c r="KKP121" s="62"/>
      <c r="KKQ121" s="62"/>
      <c r="KKR121" s="62"/>
      <c r="KKS121" s="62"/>
      <c r="KKT121" s="62"/>
      <c r="KKU121" s="62"/>
      <c r="KKV121" s="62"/>
      <c r="KKW121" s="62"/>
      <c r="KKX121" s="62"/>
      <c r="KKY121" s="62"/>
      <c r="KKZ121" s="62"/>
      <c r="KLA121" s="62"/>
      <c r="KLB121" s="62"/>
      <c r="KLC121" s="62"/>
      <c r="KLD121" s="62"/>
      <c r="KLE121" s="62"/>
      <c r="KLF121" s="62"/>
      <c r="KLG121" s="62"/>
      <c r="KLH121" s="62"/>
      <c r="KLI121" s="62"/>
      <c r="KLJ121" s="62"/>
      <c r="KLK121" s="62"/>
      <c r="KLL121" s="62"/>
      <c r="KLM121" s="62"/>
      <c r="KLN121" s="62"/>
      <c r="KLO121" s="62"/>
      <c r="KLP121" s="62"/>
      <c r="KLQ121" s="62"/>
      <c r="KLR121" s="62"/>
      <c r="KLS121" s="62"/>
      <c r="KLT121" s="62"/>
      <c r="KLU121" s="62"/>
      <c r="KLV121" s="62"/>
      <c r="KLW121" s="62"/>
      <c r="KLX121" s="62"/>
      <c r="KLY121" s="62"/>
      <c r="KLZ121" s="62"/>
      <c r="KMA121" s="62"/>
      <c r="KMB121" s="62"/>
      <c r="KMC121" s="62"/>
      <c r="KMD121" s="62"/>
      <c r="KME121" s="62"/>
      <c r="KMF121" s="62"/>
      <c r="KMG121" s="62"/>
      <c r="KMH121" s="62"/>
      <c r="KMI121" s="62"/>
      <c r="KMJ121" s="62"/>
      <c r="KMK121" s="62"/>
      <c r="KML121" s="62"/>
      <c r="KMM121" s="62"/>
      <c r="KMN121" s="62"/>
      <c r="KMO121" s="62"/>
      <c r="KMP121" s="62"/>
      <c r="KMQ121" s="62"/>
      <c r="KMR121" s="62"/>
      <c r="KMS121" s="62"/>
      <c r="KMT121" s="62"/>
      <c r="KMU121" s="62"/>
      <c r="KMV121" s="62"/>
      <c r="KMW121" s="62"/>
      <c r="KMX121" s="62"/>
      <c r="KMY121" s="62"/>
      <c r="KMZ121" s="62"/>
      <c r="KNA121" s="62"/>
      <c r="KNB121" s="62"/>
      <c r="KNC121" s="62"/>
      <c r="KND121" s="62"/>
      <c r="KNE121" s="62"/>
      <c r="KNF121" s="62"/>
      <c r="KNG121" s="62"/>
      <c r="KNH121" s="62"/>
      <c r="KNI121" s="62"/>
      <c r="KNJ121" s="62"/>
      <c r="KNK121" s="62"/>
      <c r="KNL121" s="62"/>
      <c r="KNM121" s="62"/>
      <c r="KNN121" s="62"/>
      <c r="KNO121" s="62"/>
      <c r="KNP121" s="62"/>
      <c r="KNQ121" s="62"/>
      <c r="KNR121" s="62"/>
      <c r="KNS121" s="62"/>
      <c r="KNT121" s="62"/>
      <c r="KNU121" s="62"/>
      <c r="KNV121" s="62"/>
      <c r="KNW121" s="62"/>
      <c r="KNX121" s="62"/>
      <c r="KNY121" s="62"/>
      <c r="KNZ121" s="62"/>
      <c r="KOA121" s="62"/>
      <c r="KOB121" s="62"/>
      <c r="KOC121" s="62"/>
      <c r="KOD121" s="62"/>
      <c r="KOE121" s="62"/>
      <c r="KOF121" s="62"/>
      <c r="KOG121" s="62"/>
      <c r="KOH121" s="62"/>
      <c r="KOI121" s="62"/>
      <c r="KOJ121" s="62"/>
      <c r="KOK121" s="62"/>
      <c r="KOL121" s="62"/>
      <c r="KOM121" s="62"/>
      <c r="KON121" s="62"/>
      <c r="KOO121" s="62"/>
      <c r="KOP121" s="62"/>
      <c r="KOQ121" s="62"/>
      <c r="KOR121" s="62"/>
      <c r="KOS121" s="62"/>
      <c r="KOT121" s="62"/>
      <c r="KOU121" s="62"/>
      <c r="KOV121" s="62"/>
      <c r="KOW121" s="62"/>
      <c r="KOX121" s="62"/>
      <c r="KOY121" s="62"/>
      <c r="KOZ121" s="62"/>
      <c r="KPA121" s="62"/>
      <c r="KPB121" s="62"/>
      <c r="KPC121" s="62"/>
      <c r="KPD121" s="62"/>
      <c r="KPE121" s="62"/>
      <c r="KPF121" s="62"/>
      <c r="KPG121" s="62"/>
      <c r="KPH121" s="62"/>
      <c r="KPI121" s="62"/>
      <c r="KPJ121" s="62"/>
      <c r="KPK121" s="62"/>
      <c r="KPL121" s="62"/>
      <c r="KPM121" s="62"/>
      <c r="KPN121" s="62"/>
      <c r="KPO121" s="62"/>
      <c r="KPP121" s="62"/>
      <c r="KPQ121" s="62"/>
      <c r="KPR121" s="62"/>
      <c r="KPS121" s="62"/>
      <c r="KPT121" s="62"/>
      <c r="KPU121" s="62"/>
      <c r="KPV121" s="62"/>
      <c r="KPW121" s="62"/>
      <c r="KPX121" s="62"/>
      <c r="KPY121" s="62"/>
      <c r="KPZ121" s="62"/>
      <c r="KQA121" s="62"/>
      <c r="KQB121" s="62"/>
      <c r="KQC121" s="62"/>
      <c r="KQD121" s="62"/>
      <c r="KQE121" s="62"/>
      <c r="KQF121" s="62"/>
      <c r="KQG121" s="62"/>
      <c r="KQH121" s="62"/>
      <c r="KQI121" s="62"/>
      <c r="KQJ121" s="62"/>
      <c r="KQK121" s="62"/>
      <c r="KQL121" s="62"/>
      <c r="KQM121" s="62"/>
      <c r="KQN121" s="62"/>
      <c r="KQO121" s="62"/>
      <c r="KQP121" s="62"/>
      <c r="KQQ121" s="62"/>
      <c r="KQR121" s="62"/>
      <c r="KQS121" s="62"/>
      <c r="KQT121" s="62"/>
      <c r="KQU121" s="62"/>
      <c r="KQV121" s="62"/>
      <c r="KQW121" s="62"/>
      <c r="KQX121" s="62"/>
      <c r="KQY121" s="62"/>
      <c r="KQZ121" s="62"/>
      <c r="KRA121" s="62"/>
      <c r="KRB121" s="62"/>
      <c r="KRC121" s="62"/>
      <c r="KRD121" s="62"/>
      <c r="KRE121" s="62"/>
      <c r="KRF121" s="62"/>
      <c r="KRG121" s="62"/>
      <c r="KRH121" s="62"/>
      <c r="KRI121" s="62"/>
      <c r="KRJ121" s="62"/>
      <c r="KRK121" s="62"/>
      <c r="KRL121" s="62"/>
      <c r="KRM121" s="62"/>
      <c r="KRN121" s="62"/>
      <c r="KRO121" s="62"/>
      <c r="KRP121" s="62"/>
      <c r="KRQ121" s="62"/>
      <c r="KRR121" s="62"/>
      <c r="KRS121" s="62"/>
      <c r="KRT121" s="62"/>
      <c r="KRU121" s="62"/>
      <c r="KRV121" s="62"/>
      <c r="KRW121" s="62"/>
      <c r="KRX121" s="62"/>
      <c r="KRY121" s="62"/>
      <c r="KRZ121" s="62"/>
      <c r="KSA121" s="62"/>
      <c r="KSB121" s="62"/>
      <c r="KSC121" s="62"/>
      <c r="KSD121" s="62"/>
      <c r="KSE121" s="62"/>
      <c r="KSF121" s="62"/>
      <c r="KSG121" s="62"/>
      <c r="KSH121" s="62"/>
      <c r="KSI121" s="62"/>
      <c r="KSJ121" s="62"/>
      <c r="KSK121" s="62"/>
      <c r="KSL121" s="62"/>
      <c r="KSM121" s="62"/>
      <c r="KSN121" s="62"/>
      <c r="KSO121" s="62"/>
      <c r="KSP121" s="62"/>
      <c r="KSQ121" s="62"/>
      <c r="KSR121" s="62"/>
      <c r="KSS121" s="62"/>
      <c r="KST121" s="62"/>
      <c r="KSU121" s="62"/>
      <c r="KSV121" s="62"/>
      <c r="KSW121" s="62"/>
      <c r="KSX121" s="62"/>
      <c r="KSY121" s="62"/>
      <c r="KSZ121" s="62"/>
      <c r="KTA121" s="62"/>
      <c r="KTB121" s="62"/>
      <c r="KTC121" s="62"/>
      <c r="KTD121" s="62"/>
      <c r="KTE121" s="62"/>
      <c r="KTF121" s="62"/>
      <c r="KTG121" s="62"/>
      <c r="KTH121" s="62"/>
      <c r="KTI121" s="62"/>
      <c r="KTJ121" s="62"/>
      <c r="KTK121" s="62"/>
      <c r="KTL121" s="62"/>
      <c r="KTM121" s="62"/>
      <c r="KTN121" s="62"/>
      <c r="KTO121" s="62"/>
      <c r="KTP121" s="62"/>
      <c r="KTQ121" s="62"/>
      <c r="KTR121" s="62"/>
      <c r="KTS121" s="62"/>
      <c r="KTT121" s="62"/>
      <c r="KTU121" s="62"/>
      <c r="KTV121" s="62"/>
      <c r="KTW121" s="62"/>
      <c r="KTX121" s="62"/>
      <c r="KTY121" s="62"/>
      <c r="KTZ121" s="62"/>
      <c r="KUA121" s="62"/>
      <c r="KUB121" s="62"/>
      <c r="KUC121" s="62"/>
      <c r="KUD121" s="62"/>
      <c r="KUE121" s="62"/>
      <c r="KUF121" s="62"/>
      <c r="KUG121" s="62"/>
      <c r="KUH121" s="62"/>
      <c r="KUI121" s="62"/>
      <c r="KUJ121" s="62"/>
      <c r="KUK121" s="62"/>
      <c r="KUL121" s="62"/>
      <c r="KUM121" s="62"/>
      <c r="KUN121" s="62"/>
      <c r="KUO121" s="62"/>
      <c r="KUP121" s="62"/>
      <c r="KUQ121" s="62"/>
      <c r="KUR121" s="62"/>
      <c r="KUS121" s="62"/>
      <c r="KUT121" s="62"/>
      <c r="KUU121" s="62"/>
      <c r="KUV121" s="62"/>
      <c r="KUW121" s="62"/>
      <c r="KUX121" s="62"/>
      <c r="KUY121" s="62"/>
      <c r="KUZ121" s="62"/>
      <c r="KVA121" s="62"/>
      <c r="KVB121" s="62"/>
      <c r="KVC121" s="62"/>
      <c r="KVD121" s="62"/>
      <c r="KVE121" s="62"/>
      <c r="KVF121" s="62"/>
      <c r="KVG121" s="62"/>
      <c r="KVH121" s="62"/>
      <c r="KVI121" s="62"/>
      <c r="KVJ121" s="62"/>
      <c r="KVK121" s="62"/>
      <c r="KVL121" s="62"/>
      <c r="KVM121" s="62"/>
      <c r="KVN121" s="62"/>
      <c r="KVO121" s="62"/>
      <c r="KVP121" s="62"/>
      <c r="KVQ121" s="62"/>
      <c r="KVR121" s="62"/>
      <c r="KVS121" s="62"/>
      <c r="KVT121" s="62"/>
      <c r="KVU121" s="62"/>
      <c r="KVV121" s="62"/>
      <c r="KVW121" s="62"/>
      <c r="KVX121" s="62"/>
      <c r="KVY121" s="62"/>
      <c r="KVZ121" s="62"/>
      <c r="KWA121" s="62"/>
      <c r="KWB121" s="62"/>
      <c r="KWC121" s="62"/>
      <c r="KWD121" s="62"/>
      <c r="KWE121" s="62"/>
      <c r="KWF121" s="62"/>
      <c r="KWG121" s="62"/>
      <c r="KWH121" s="62"/>
      <c r="KWI121" s="62"/>
      <c r="KWJ121" s="62"/>
      <c r="KWK121" s="62"/>
      <c r="KWL121" s="62"/>
      <c r="KWM121" s="62"/>
      <c r="KWN121" s="62"/>
      <c r="KWO121" s="62"/>
      <c r="KWP121" s="62"/>
      <c r="KWQ121" s="62"/>
      <c r="KWR121" s="62"/>
      <c r="KWS121" s="62"/>
      <c r="KWT121" s="62"/>
      <c r="KWU121" s="62"/>
      <c r="KWV121" s="62"/>
      <c r="KWW121" s="62"/>
      <c r="KWX121" s="62"/>
      <c r="KWY121" s="62"/>
      <c r="KWZ121" s="62"/>
      <c r="KXA121" s="62"/>
      <c r="KXB121" s="62"/>
      <c r="KXC121" s="62"/>
      <c r="KXD121" s="62"/>
      <c r="KXE121" s="62"/>
      <c r="KXF121" s="62"/>
      <c r="KXG121" s="62"/>
      <c r="KXH121" s="62"/>
      <c r="KXI121" s="62"/>
      <c r="KXJ121" s="62"/>
      <c r="KXK121" s="62"/>
      <c r="KXL121" s="62"/>
      <c r="KXM121" s="62"/>
      <c r="KXN121" s="62"/>
      <c r="KXO121" s="62"/>
      <c r="KXP121" s="62"/>
      <c r="KXQ121" s="62"/>
      <c r="KXR121" s="62"/>
      <c r="KXS121" s="62"/>
      <c r="KXT121" s="62"/>
      <c r="KXU121" s="62"/>
      <c r="KXV121" s="62"/>
      <c r="KXW121" s="62"/>
      <c r="KXX121" s="62"/>
      <c r="KXY121" s="62"/>
      <c r="KXZ121" s="62"/>
      <c r="KYA121" s="62"/>
      <c r="KYB121" s="62"/>
      <c r="KYC121" s="62"/>
      <c r="KYD121" s="62"/>
      <c r="KYE121" s="62"/>
      <c r="KYF121" s="62"/>
      <c r="KYG121" s="62"/>
      <c r="KYH121" s="62"/>
      <c r="KYI121" s="62"/>
      <c r="KYJ121" s="62"/>
      <c r="KYK121" s="62"/>
      <c r="KYL121" s="62"/>
      <c r="KYM121" s="62"/>
      <c r="KYN121" s="62"/>
      <c r="KYO121" s="62"/>
      <c r="KYP121" s="62"/>
      <c r="KYQ121" s="62"/>
      <c r="KYR121" s="62"/>
      <c r="KYS121" s="62"/>
      <c r="KYT121" s="62"/>
      <c r="KYU121" s="62"/>
      <c r="KYV121" s="62"/>
      <c r="KYW121" s="62"/>
      <c r="KYX121" s="62"/>
      <c r="KYY121" s="62"/>
      <c r="KYZ121" s="62"/>
      <c r="KZA121" s="62"/>
      <c r="KZB121" s="62"/>
      <c r="KZC121" s="62"/>
      <c r="KZD121" s="62"/>
      <c r="KZE121" s="62"/>
      <c r="KZF121" s="62"/>
      <c r="KZG121" s="62"/>
      <c r="KZH121" s="62"/>
      <c r="KZI121" s="62"/>
      <c r="KZJ121" s="62"/>
      <c r="KZK121" s="62"/>
      <c r="KZL121" s="62"/>
      <c r="KZM121" s="62"/>
      <c r="KZN121" s="62"/>
      <c r="KZO121" s="62"/>
      <c r="KZP121" s="62"/>
      <c r="KZQ121" s="62"/>
      <c r="KZR121" s="62"/>
      <c r="KZS121" s="62"/>
      <c r="KZT121" s="62"/>
      <c r="KZU121" s="62"/>
      <c r="KZV121" s="62"/>
      <c r="KZW121" s="62"/>
      <c r="KZX121" s="62"/>
      <c r="KZY121" s="62"/>
      <c r="KZZ121" s="62"/>
      <c r="LAA121" s="62"/>
      <c r="LAB121" s="62"/>
      <c r="LAC121" s="62"/>
      <c r="LAD121" s="62"/>
      <c r="LAE121" s="62"/>
      <c r="LAF121" s="62"/>
      <c r="LAG121" s="62"/>
      <c r="LAH121" s="62"/>
      <c r="LAI121" s="62"/>
      <c r="LAJ121" s="62"/>
      <c r="LAK121" s="62"/>
      <c r="LAL121" s="62"/>
      <c r="LAM121" s="62"/>
      <c r="LAN121" s="62"/>
      <c r="LAO121" s="62"/>
      <c r="LAP121" s="62"/>
      <c r="LAQ121" s="62"/>
      <c r="LAR121" s="62"/>
      <c r="LAS121" s="62"/>
      <c r="LAT121" s="62"/>
      <c r="LAU121" s="62"/>
      <c r="LAV121" s="62"/>
      <c r="LAW121" s="62"/>
      <c r="LAX121" s="62"/>
      <c r="LAY121" s="62"/>
      <c r="LAZ121" s="62"/>
      <c r="LBA121" s="62"/>
      <c r="LBB121" s="62"/>
      <c r="LBC121" s="62"/>
      <c r="LBD121" s="62"/>
      <c r="LBE121" s="62"/>
      <c r="LBF121" s="62"/>
      <c r="LBG121" s="62"/>
      <c r="LBH121" s="62"/>
      <c r="LBI121" s="62"/>
      <c r="LBJ121" s="62"/>
      <c r="LBK121" s="62"/>
      <c r="LBL121" s="62"/>
      <c r="LBM121" s="62"/>
      <c r="LBN121" s="62"/>
      <c r="LBO121" s="62"/>
      <c r="LBP121" s="62"/>
      <c r="LBQ121" s="62"/>
      <c r="LBR121" s="62"/>
      <c r="LBS121" s="62"/>
      <c r="LBT121" s="62"/>
      <c r="LBU121" s="62"/>
      <c r="LBV121" s="62"/>
      <c r="LBW121" s="62"/>
      <c r="LBX121" s="62"/>
      <c r="LBY121" s="62"/>
      <c r="LBZ121" s="62"/>
      <c r="LCA121" s="62"/>
      <c r="LCB121" s="62"/>
      <c r="LCC121" s="62"/>
      <c r="LCD121" s="62"/>
      <c r="LCE121" s="62"/>
      <c r="LCF121" s="62"/>
      <c r="LCG121" s="62"/>
      <c r="LCH121" s="62"/>
      <c r="LCI121" s="62"/>
      <c r="LCJ121" s="62"/>
      <c r="LCK121" s="62"/>
      <c r="LCL121" s="62"/>
      <c r="LCM121" s="62"/>
      <c r="LCN121" s="62"/>
      <c r="LCO121" s="62"/>
      <c r="LCP121" s="62"/>
      <c r="LCQ121" s="62"/>
      <c r="LCR121" s="62"/>
      <c r="LCS121" s="62"/>
      <c r="LCT121" s="62"/>
      <c r="LCU121" s="62"/>
      <c r="LCV121" s="62"/>
      <c r="LCW121" s="62"/>
      <c r="LCX121" s="62"/>
      <c r="LCY121" s="62"/>
      <c r="LCZ121" s="62"/>
      <c r="LDA121" s="62"/>
      <c r="LDB121" s="62"/>
      <c r="LDC121" s="62"/>
      <c r="LDD121" s="62"/>
      <c r="LDE121" s="62"/>
      <c r="LDF121" s="62"/>
      <c r="LDG121" s="62"/>
      <c r="LDH121" s="62"/>
      <c r="LDI121" s="62"/>
      <c r="LDJ121" s="62"/>
      <c r="LDK121" s="62"/>
      <c r="LDL121" s="62"/>
      <c r="LDM121" s="62"/>
      <c r="LDN121" s="62"/>
      <c r="LDO121" s="62"/>
      <c r="LDP121" s="62"/>
      <c r="LDQ121" s="62"/>
      <c r="LDR121" s="62"/>
      <c r="LDS121" s="62"/>
      <c r="LDT121" s="62"/>
      <c r="LDU121" s="62"/>
      <c r="LDV121" s="62"/>
      <c r="LDW121" s="62"/>
      <c r="LDX121" s="62"/>
      <c r="LDY121" s="62"/>
      <c r="LDZ121" s="62"/>
      <c r="LEA121" s="62"/>
      <c r="LEB121" s="62"/>
      <c r="LEC121" s="62"/>
      <c r="LED121" s="62"/>
      <c r="LEE121" s="62"/>
      <c r="LEF121" s="62"/>
      <c r="LEG121" s="62"/>
      <c r="LEH121" s="62"/>
      <c r="LEI121" s="62"/>
      <c r="LEJ121" s="62"/>
      <c r="LEK121" s="62"/>
      <c r="LEL121" s="62"/>
      <c r="LEM121" s="62"/>
      <c r="LEN121" s="62"/>
      <c r="LEO121" s="62"/>
      <c r="LEP121" s="62"/>
      <c r="LEQ121" s="62"/>
      <c r="LER121" s="62"/>
      <c r="LES121" s="62"/>
      <c r="LET121" s="62"/>
      <c r="LEU121" s="62"/>
      <c r="LEV121" s="62"/>
      <c r="LEW121" s="62"/>
      <c r="LEX121" s="62"/>
      <c r="LEY121" s="62"/>
      <c r="LEZ121" s="62"/>
      <c r="LFA121" s="62"/>
      <c r="LFB121" s="62"/>
      <c r="LFC121" s="62"/>
      <c r="LFD121" s="62"/>
      <c r="LFE121" s="62"/>
      <c r="LFF121" s="62"/>
      <c r="LFG121" s="62"/>
      <c r="LFH121" s="62"/>
      <c r="LFI121" s="62"/>
      <c r="LFJ121" s="62"/>
      <c r="LFK121" s="62"/>
      <c r="LFL121" s="62"/>
      <c r="LFM121" s="62"/>
      <c r="LFN121" s="62"/>
      <c r="LFO121" s="62"/>
      <c r="LFP121" s="62"/>
      <c r="LFQ121" s="62"/>
      <c r="LFR121" s="62"/>
      <c r="LFS121" s="62"/>
      <c r="LFT121" s="62"/>
      <c r="LFU121" s="62"/>
      <c r="LFV121" s="62"/>
      <c r="LFW121" s="62"/>
      <c r="LFX121" s="62"/>
      <c r="LFY121" s="62"/>
      <c r="LFZ121" s="62"/>
      <c r="LGA121" s="62"/>
      <c r="LGB121" s="62"/>
      <c r="LGC121" s="62"/>
      <c r="LGD121" s="62"/>
      <c r="LGE121" s="62"/>
      <c r="LGF121" s="62"/>
      <c r="LGG121" s="62"/>
      <c r="LGH121" s="62"/>
      <c r="LGI121" s="62"/>
      <c r="LGJ121" s="62"/>
      <c r="LGK121" s="62"/>
      <c r="LGL121" s="62"/>
      <c r="LGM121" s="62"/>
      <c r="LGN121" s="62"/>
      <c r="LGO121" s="62"/>
      <c r="LGP121" s="62"/>
      <c r="LGQ121" s="62"/>
      <c r="LGR121" s="62"/>
      <c r="LGS121" s="62"/>
      <c r="LGT121" s="62"/>
      <c r="LGU121" s="62"/>
      <c r="LGV121" s="62"/>
      <c r="LGW121" s="62"/>
      <c r="LGX121" s="62"/>
      <c r="LGY121" s="62"/>
      <c r="LGZ121" s="62"/>
      <c r="LHA121" s="62"/>
      <c r="LHB121" s="62"/>
      <c r="LHC121" s="62"/>
      <c r="LHD121" s="62"/>
      <c r="LHE121" s="62"/>
      <c r="LHF121" s="62"/>
      <c r="LHG121" s="62"/>
      <c r="LHH121" s="62"/>
      <c r="LHI121" s="62"/>
      <c r="LHJ121" s="62"/>
      <c r="LHK121" s="62"/>
      <c r="LHL121" s="62"/>
      <c r="LHM121" s="62"/>
      <c r="LHN121" s="62"/>
      <c r="LHO121" s="62"/>
      <c r="LHP121" s="62"/>
      <c r="LHQ121" s="62"/>
      <c r="LHR121" s="62"/>
      <c r="LHS121" s="62"/>
      <c r="LHT121" s="62"/>
      <c r="LHU121" s="62"/>
      <c r="LHV121" s="62"/>
      <c r="LHW121" s="62"/>
      <c r="LHX121" s="62"/>
      <c r="LHY121" s="62"/>
      <c r="LHZ121" s="62"/>
      <c r="LIA121" s="62"/>
      <c r="LIB121" s="62"/>
      <c r="LIC121" s="62"/>
      <c r="LID121" s="62"/>
      <c r="LIE121" s="62"/>
      <c r="LIF121" s="62"/>
      <c r="LIG121" s="62"/>
      <c r="LIH121" s="62"/>
      <c r="LII121" s="62"/>
      <c r="LIJ121" s="62"/>
      <c r="LIK121" s="62"/>
      <c r="LIL121" s="62"/>
      <c r="LIM121" s="62"/>
      <c r="LIN121" s="62"/>
      <c r="LIO121" s="62"/>
      <c r="LIP121" s="62"/>
      <c r="LIQ121" s="62"/>
      <c r="LIR121" s="62"/>
      <c r="LIS121" s="62"/>
      <c r="LIT121" s="62"/>
      <c r="LIU121" s="62"/>
      <c r="LIV121" s="62"/>
      <c r="LIW121" s="62"/>
      <c r="LIX121" s="62"/>
      <c r="LIY121" s="62"/>
      <c r="LIZ121" s="62"/>
      <c r="LJA121" s="62"/>
      <c r="LJB121" s="62"/>
      <c r="LJC121" s="62"/>
      <c r="LJD121" s="62"/>
      <c r="LJE121" s="62"/>
      <c r="LJF121" s="62"/>
      <c r="LJG121" s="62"/>
      <c r="LJH121" s="62"/>
      <c r="LJI121" s="62"/>
      <c r="LJJ121" s="62"/>
      <c r="LJK121" s="62"/>
      <c r="LJL121" s="62"/>
      <c r="LJM121" s="62"/>
      <c r="LJN121" s="62"/>
      <c r="LJO121" s="62"/>
      <c r="LJP121" s="62"/>
      <c r="LJQ121" s="62"/>
      <c r="LJR121" s="62"/>
      <c r="LJS121" s="62"/>
      <c r="LJT121" s="62"/>
      <c r="LJU121" s="62"/>
      <c r="LJV121" s="62"/>
      <c r="LJW121" s="62"/>
      <c r="LJX121" s="62"/>
      <c r="LJY121" s="62"/>
      <c r="LJZ121" s="62"/>
      <c r="LKA121" s="62"/>
      <c r="LKB121" s="62"/>
      <c r="LKC121" s="62"/>
      <c r="LKD121" s="62"/>
      <c r="LKE121" s="62"/>
      <c r="LKF121" s="62"/>
      <c r="LKG121" s="62"/>
      <c r="LKH121" s="62"/>
      <c r="LKI121" s="62"/>
      <c r="LKJ121" s="62"/>
      <c r="LKK121" s="62"/>
      <c r="LKL121" s="62"/>
      <c r="LKM121" s="62"/>
      <c r="LKN121" s="62"/>
      <c r="LKO121" s="62"/>
      <c r="LKP121" s="62"/>
      <c r="LKQ121" s="62"/>
      <c r="LKR121" s="62"/>
      <c r="LKS121" s="62"/>
      <c r="LKT121" s="62"/>
      <c r="LKU121" s="62"/>
      <c r="LKV121" s="62"/>
      <c r="LKW121" s="62"/>
      <c r="LKX121" s="62"/>
      <c r="LKY121" s="62"/>
      <c r="LKZ121" s="62"/>
      <c r="LLA121" s="62"/>
      <c r="LLB121" s="62"/>
      <c r="LLC121" s="62"/>
      <c r="LLD121" s="62"/>
      <c r="LLE121" s="62"/>
      <c r="LLF121" s="62"/>
      <c r="LLG121" s="62"/>
      <c r="LLH121" s="62"/>
      <c r="LLI121" s="62"/>
      <c r="LLJ121" s="62"/>
      <c r="LLK121" s="62"/>
      <c r="LLL121" s="62"/>
      <c r="LLM121" s="62"/>
      <c r="LLN121" s="62"/>
      <c r="LLO121" s="62"/>
      <c r="LLP121" s="62"/>
      <c r="LLQ121" s="62"/>
      <c r="LLR121" s="62"/>
      <c r="LLS121" s="62"/>
      <c r="LLT121" s="62"/>
      <c r="LLU121" s="62"/>
      <c r="LLV121" s="62"/>
      <c r="LLW121" s="62"/>
      <c r="LLX121" s="62"/>
      <c r="LLY121" s="62"/>
      <c r="LLZ121" s="62"/>
      <c r="LMA121" s="62"/>
      <c r="LMB121" s="62"/>
      <c r="LMC121" s="62"/>
      <c r="LMD121" s="62"/>
      <c r="LME121" s="62"/>
      <c r="LMF121" s="62"/>
      <c r="LMG121" s="62"/>
      <c r="LMH121" s="62"/>
      <c r="LMI121" s="62"/>
      <c r="LMJ121" s="62"/>
      <c r="LMK121" s="62"/>
      <c r="LML121" s="62"/>
      <c r="LMM121" s="62"/>
      <c r="LMN121" s="62"/>
      <c r="LMO121" s="62"/>
      <c r="LMP121" s="62"/>
      <c r="LMQ121" s="62"/>
      <c r="LMR121" s="62"/>
      <c r="LMS121" s="62"/>
      <c r="LMT121" s="62"/>
      <c r="LMU121" s="62"/>
      <c r="LMV121" s="62"/>
      <c r="LMW121" s="62"/>
      <c r="LMX121" s="62"/>
      <c r="LMY121" s="62"/>
      <c r="LMZ121" s="62"/>
      <c r="LNA121" s="62"/>
      <c r="LNB121" s="62"/>
      <c r="LNC121" s="62"/>
      <c r="LND121" s="62"/>
      <c r="LNE121" s="62"/>
      <c r="LNF121" s="62"/>
      <c r="LNG121" s="62"/>
      <c r="LNH121" s="62"/>
      <c r="LNI121" s="62"/>
      <c r="LNJ121" s="62"/>
      <c r="LNK121" s="62"/>
      <c r="LNL121" s="62"/>
      <c r="LNM121" s="62"/>
      <c r="LNN121" s="62"/>
      <c r="LNO121" s="62"/>
      <c r="LNP121" s="62"/>
      <c r="LNQ121" s="62"/>
      <c r="LNR121" s="62"/>
      <c r="LNS121" s="62"/>
      <c r="LNT121" s="62"/>
      <c r="LNU121" s="62"/>
      <c r="LNV121" s="62"/>
      <c r="LNW121" s="62"/>
      <c r="LNX121" s="62"/>
      <c r="LNY121" s="62"/>
      <c r="LNZ121" s="62"/>
      <c r="LOA121" s="62"/>
      <c r="LOB121" s="62"/>
      <c r="LOC121" s="62"/>
      <c r="LOD121" s="62"/>
      <c r="LOE121" s="62"/>
      <c r="LOF121" s="62"/>
      <c r="LOG121" s="62"/>
      <c r="LOH121" s="62"/>
      <c r="LOI121" s="62"/>
      <c r="LOJ121" s="62"/>
      <c r="LOK121" s="62"/>
      <c r="LOL121" s="62"/>
      <c r="LOM121" s="62"/>
      <c r="LON121" s="62"/>
      <c r="LOO121" s="62"/>
      <c r="LOP121" s="62"/>
      <c r="LOQ121" s="62"/>
      <c r="LOR121" s="62"/>
      <c r="LOS121" s="62"/>
      <c r="LOT121" s="62"/>
      <c r="LOU121" s="62"/>
      <c r="LOV121" s="62"/>
      <c r="LOW121" s="62"/>
      <c r="LOX121" s="62"/>
      <c r="LOY121" s="62"/>
      <c r="LOZ121" s="62"/>
      <c r="LPA121" s="62"/>
      <c r="LPB121" s="62"/>
      <c r="LPC121" s="62"/>
      <c r="LPD121" s="62"/>
      <c r="LPE121" s="62"/>
      <c r="LPF121" s="62"/>
      <c r="LPG121" s="62"/>
      <c r="LPH121" s="62"/>
      <c r="LPI121" s="62"/>
      <c r="LPJ121" s="62"/>
      <c r="LPK121" s="62"/>
      <c r="LPL121" s="62"/>
      <c r="LPM121" s="62"/>
      <c r="LPN121" s="62"/>
      <c r="LPO121" s="62"/>
      <c r="LPP121" s="62"/>
      <c r="LPQ121" s="62"/>
      <c r="LPR121" s="62"/>
      <c r="LPS121" s="62"/>
      <c r="LPT121" s="62"/>
      <c r="LPU121" s="62"/>
      <c r="LPV121" s="62"/>
      <c r="LPW121" s="62"/>
      <c r="LPX121" s="62"/>
      <c r="LPY121" s="62"/>
      <c r="LPZ121" s="62"/>
      <c r="LQA121" s="62"/>
      <c r="LQB121" s="62"/>
      <c r="LQC121" s="62"/>
      <c r="LQD121" s="62"/>
      <c r="LQE121" s="62"/>
      <c r="LQF121" s="62"/>
      <c r="LQG121" s="62"/>
      <c r="LQH121" s="62"/>
      <c r="LQI121" s="62"/>
      <c r="LQJ121" s="62"/>
      <c r="LQK121" s="62"/>
      <c r="LQL121" s="62"/>
      <c r="LQM121" s="62"/>
      <c r="LQN121" s="62"/>
      <c r="LQO121" s="62"/>
      <c r="LQP121" s="62"/>
      <c r="LQQ121" s="62"/>
      <c r="LQR121" s="62"/>
      <c r="LQS121" s="62"/>
      <c r="LQT121" s="62"/>
      <c r="LQU121" s="62"/>
      <c r="LQV121" s="62"/>
      <c r="LQW121" s="62"/>
      <c r="LQX121" s="62"/>
      <c r="LQY121" s="62"/>
      <c r="LQZ121" s="62"/>
      <c r="LRA121" s="62"/>
      <c r="LRB121" s="62"/>
      <c r="LRC121" s="62"/>
      <c r="LRD121" s="62"/>
      <c r="LRE121" s="62"/>
      <c r="LRF121" s="62"/>
      <c r="LRG121" s="62"/>
      <c r="LRH121" s="62"/>
      <c r="LRI121" s="62"/>
      <c r="LRJ121" s="62"/>
      <c r="LRK121" s="62"/>
      <c r="LRL121" s="62"/>
      <c r="LRM121" s="62"/>
      <c r="LRN121" s="62"/>
      <c r="LRO121" s="62"/>
      <c r="LRP121" s="62"/>
      <c r="LRQ121" s="62"/>
      <c r="LRR121" s="62"/>
      <c r="LRS121" s="62"/>
      <c r="LRT121" s="62"/>
      <c r="LRU121" s="62"/>
      <c r="LRV121" s="62"/>
      <c r="LRW121" s="62"/>
      <c r="LRX121" s="62"/>
      <c r="LRY121" s="62"/>
      <c r="LRZ121" s="62"/>
      <c r="LSA121" s="62"/>
      <c r="LSB121" s="62"/>
      <c r="LSC121" s="62"/>
      <c r="LSD121" s="62"/>
      <c r="LSE121" s="62"/>
      <c r="LSF121" s="62"/>
      <c r="LSG121" s="62"/>
      <c r="LSH121" s="62"/>
      <c r="LSI121" s="62"/>
      <c r="LSJ121" s="62"/>
      <c r="LSK121" s="62"/>
      <c r="LSL121" s="62"/>
      <c r="LSM121" s="62"/>
      <c r="LSN121" s="62"/>
      <c r="LSO121" s="62"/>
      <c r="LSP121" s="62"/>
      <c r="LSQ121" s="62"/>
      <c r="LSR121" s="62"/>
      <c r="LSS121" s="62"/>
      <c r="LST121" s="62"/>
      <c r="LSU121" s="62"/>
      <c r="LSV121" s="62"/>
      <c r="LSW121" s="62"/>
      <c r="LSX121" s="62"/>
      <c r="LSY121" s="62"/>
      <c r="LSZ121" s="62"/>
      <c r="LTA121" s="62"/>
      <c r="LTB121" s="62"/>
      <c r="LTC121" s="62"/>
      <c r="LTD121" s="62"/>
      <c r="LTE121" s="62"/>
      <c r="LTF121" s="62"/>
      <c r="LTG121" s="62"/>
      <c r="LTH121" s="62"/>
      <c r="LTI121" s="62"/>
      <c r="LTJ121" s="62"/>
      <c r="LTK121" s="62"/>
      <c r="LTL121" s="62"/>
      <c r="LTM121" s="62"/>
      <c r="LTN121" s="62"/>
      <c r="LTO121" s="62"/>
      <c r="LTP121" s="62"/>
      <c r="LTQ121" s="62"/>
      <c r="LTR121" s="62"/>
      <c r="LTS121" s="62"/>
      <c r="LTT121" s="62"/>
      <c r="LTU121" s="62"/>
      <c r="LTV121" s="62"/>
      <c r="LTW121" s="62"/>
      <c r="LTX121" s="62"/>
      <c r="LTY121" s="62"/>
      <c r="LTZ121" s="62"/>
      <c r="LUA121" s="62"/>
      <c r="LUB121" s="62"/>
      <c r="LUC121" s="62"/>
      <c r="LUD121" s="62"/>
      <c r="LUE121" s="62"/>
      <c r="LUF121" s="62"/>
      <c r="LUG121" s="62"/>
      <c r="LUH121" s="62"/>
      <c r="LUI121" s="62"/>
      <c r="LUJ121" s="62"/>
      <c r="LUK121" s="62"/>
      <c r="LUL121" s="62"/>
      <c r="LUM121" s="62"/>
      <c r="LUN121" s="62"/>
      <c r="LUO121" s="62"/>
      <c r="LUP121" s="62"/>
      <c r="LUQ121" s="62"/>
      <c r="LUR121" s="62"/>
      <c r="LUS121" s="62"/>
      <c r="LUT121" s="62"/>
      <c r="LUU121" s="62"/>
      <c r="LUV121" s="62"/>
      <c r="LUW121" s="62"/>
      <c r="LUX121" s="62"/>
      <c r="LUY121" s="62"/>
      <c r="LUZ121" s="62"/>
      <c r="LVA121" s="62"/>
      <c r="LVB121" s="62"/>
      <c r="LVC121" s="62"/>
      <c r="LVD121" s="62"/>
      <c r="LVE121" s="62"/>
      <c r="LVF121" s="62"/>
      <c r="LVG121" s="62"/>
      <c r="LVH121" s="62"/>
      <c r="LVI121" s="62"/>
      <c r="LVJ121" s="62"/>
      <c r="LVK121" s="62"/>
      <c r="LVL121" s="62"/>
      <c r="LVM121" s="62"/>
      <c r="LVN121" s="62"/>
      <c r="LVO121" s="62"/>
      <c r="LVP121" s="62"/>
      <c r="LVQ121" s="62"/>
      <c r="LVR121" s="62"/>
      <c r="LVS121" s="62"/>
      <c r="LVT121" s="62"/>
      <c r="LVU121" s="62"/>
      <c r="LVV121" s="62"/>
      <c r="LVW121" s="62"/>
      <c r="LVX121" s="62"/>
      <c r="LVY121" s="62"/>
      <c r="LVZ121" s="62"/>
      <c r="LWA121" s="62"/>
      <c r="LWB121" s="62"/>
      <c r="LWC121" s="62"/>
      <c r="LWD121" s="62"/>
      <c r="LWE121" s="62"/>
      <c r="LWF121" s="62"/>
      <c r="LWG121" s="62"/>
      <c r="LWH121" s="62"/>
      <c r="LWI121" s="62"/>
      <c r="LWJ121" s="62"/>
      <c r="LWK121" s="62"/>
      <c r="LWL121" s="62"/>
      <c r="LWM121" s="62"/>
      <c r="LWN121" s="62"/>
      <c r="LWO121" s="62"/>
      <c r="LWP121" s="62"/>
      <c r="LWQ121" s="62"/>
      <c r="LWR121" s="62"/>
      <c r="LWS121" s="62"/>
      <c r="LWT121" s="62"/>
      <c r="LWU121" s="62"/>
      <c r="LWV121" s="62"/>
      <c r="LWW121" s="62"/>
      <c r="LWX121" s="62"/>
      <c r="LWY121" s="62"/>
      <c r="LWZ121" s="62"/>
      <c r="LXA121" s="62"/>
      <c r="LXB121" s="62"/>
      <c r="LXC121" s="62"/>
      <c r="LXD121" s="62"/>
      <c r="LXE121" s="62"/>
      <c r="LXF121" s="62"/>
      <c r="LXG121" s="62"/>
      <c r="LXH121" s="62"/>
      <c r="LXI121" s="62"/>
      <c r="LXJ121" s="62"/>
      <c r="LXK121" s="62"/>
      <c r="LXL121" s="62"/>
      <c r="LXM121" s="62"/>
      <c r="LXN121" s="62"/>
      <c r="LXO121" s="62"/>
      <c r="LXP121" s="62"/>
      <c r="LXQ121" s="62"/>
      <c r="LXR121" s="62"/>
      <c r="LXS121" s="62"/>
      <c r="LXT121" s="62"/>
      <c r="LXU121" s="62"/>
      <c r="LXV121" s="62"/>
      <c r="LXW121" s="62"/>
      <c r="LXX121" s="62"/>
      <c r="LXY121" s="62"/>
      <c r="LXZ121" s="62"/>
      <c r="LYA121" s="62"/>
      <c r="LYB121" s="62"/>
      <c r="LYC121" s="62"/>
      <c r="LYD121" s="62"/>
      <c r="LYE121" s="62"/>
      <c r="LYF121" s="62"/>
      <c r="LYG121" s="62"/>
      <c r="LYH121" s="62"/>
      <c r="LYI121" s="62"/>
      <c r="LYJ121" s="62"/>
      <c r="LYK121" s="62"/>
      <c r="LYL121" s="62"/>
      <c r="LYM121" s="62"/>
      <c r="LYN121" s="62"/>
      <c r="LYO121" s="62"/>
      <c r="LYP121" s="62"/>
      <c r="LYQ121" s="62"/>
      <c r="LYR121" s="62"/>
      <c r="LYS121" s="62"/>
      <c r="LYT121" s="62"/>
      <c r="LYU121" s="62"/>
      <c r="LYV121" s="62"/>
      <c r="LYW121" s="62"/>
      <c r="LYX121" s="62"/>
      <c r="LYY121" s="62"/>
      <c r="LYZ121" s="62"/>
      <c r="LZA121" s="62"/>
      <c r="LZB121" s="62"/>
      <c r="LZC121" s="62"/>
      <c r="LZD121" s="62"/>
      <c r="LZE121" s="62"/>
      <c r="LZF121" s="62"/>
      <c r="LZG121" s="62"/>
      <c r="LZH121" s="62"/>
      <c r="LZI121" s="62"/>
      <c r="LZJ121" s="62"/>
      <c r="LZK121" s="62"/>
      <c r="LZL121" s="62"/>
      <c r="LZM121" s="62"/>
      <c r="LZN121" s="62"/>
      <c r="LZO121" s="62"/>
      <c r="LZP121" s="62"/>
      <c r="LZQ121" s="62"/>
      <c r="LZR121" s="62"/>
      <c r="LZS121" s="62"/>
      <c r="LZT121" s="62"/>
      <c r="LZU121" s="62"/>
      <c r="LZV121" s="62"/>
      <c r="LZW121" s="62"/>
      <c r="LZX121" s="62"/>
      <c r="LZY121" s="62"/>
      <c r="LZZ121" s="62"/>
      <c r="MAA121" s="62"/>
      <c r="MAB121" s="62"/>
      <c r="MAC121" s="62"/>
      <c r="MAD121" s="62"/>
      <c r="MAE121" s="62"/>
      <c r="MAF121" s="62"/>
      <c r="MAG121" s="62"/>
      <c r="MAH121" s="62"/>
      <c r="MAI121" s="62"/>
      <c r="MAJ121" s="62"/>
      <c r="MAK121" s="62"/>
      <c r="MAL121" s="62"/>
      <c r="MAM121" s="62"/>
      <c r="MAN121" s="62"/>
      <c r="MAO121" s="62"/>
      <c r="MAP121" s="62"/>
      <c r="MAQ121" s="62"/>
      <c r="MAR121" s="62"/>
      <c r="MAS121" s="62"/>
      <c r="MAT121" s="62"/>
      <c r="MAU121" s="62"/>
      <c r="MAV121" s="62"/>
      <c r="MAW121" s="62"/>
      <c r="MAX121" s="62"/>
      <c r="MAY121" s="62"/>
      <c r="MAZ121" s="62"/>
      <c r="MBA121" s="62"/>
      <c r="MBB121" s="62"/>
      <c r="MBC121" s="62"/>
      <c r="MBD121" s="62"/>
      <c r="MBE121" s="62"/>
      <c r="MBF121" s="62"/>
      <c r="MBG121" s="62"/>
      <c r="MBH121" s="62"/>
      <c r="MBI121" s="62"/>
      <c r="MBJ121" s="62"/>
      <c r="MBK121" s="62"/>
      <c r="MBL121" s="62"/>
      <c r="MBM121" s="62"/>
      <c r="MBN121" s="62"/>
      <c r="MBO121" s="62"/>
      <c r="MBP121" s="62"/>
      <c r="MBQ121" s="62"/>
      <c r="MBR121" s="62"/>
      <c r="MBS121" s="62"/>
      <c r="MBT121" s="62"/>
      <c r="MBU121" s="62"/>
      <c r="MBV121" s="62"/>
      <c r="MBW121" s="62"/>
      <c r="MBX121" s="62"/>
      <c r="MBY121" s="62"/>
      <c r="MBZ121" s="62"/>
      <c r="MCA121" s="62"/>
      <c r="MCB121" s="62"/>
      <c r="MCC121" s="62"/>
      <c r="MCD121" s="62"/>
      <c r="MCE121" s="62"/>
      <c r="MCF121" s="62"/>
      <c r="MCG121" s="62"/>
      <c r="MCH121" s="62"/>
      <c r="MCI121" s="62"/>
      <c r="MCJ121" s="62"/>
      <c r="MCK121" s="62"/>
      <c r="MCL121" s="62"/>
      <c r="MCM121" s="62"/>
      <c r="MCN121" s="62"/>
      <c r="MCO121" s="62"/>
      <c r="MCP121" s="62"/>
      <c r="MCQ121" s="62"/>
      <c r="MCR121" s="62"/>
      <c r="MCS121" s="62"/>
      <c r="MCT121" s="62"/>
      <c r="MCU121" s="62"/>
      <c r="MCV121" s="62"/>
      <c r="MCW121" s="62"/>
      <c r="MCX121" s="62"/>
      <c r="MCY121" s="62"/>
      <c r="MCZ121" s="62"/>
      <c r="MDA121" s="62"/>
      <c r="MDB121" s="62"/>
      <c r="MDC121" s="62"/>
      <c r="MDD121" s="62"/>
      <c r="MDE121" s="62"/>
      <c r="MDF121" s="62"/>
      <c r="MDG121" s="62"/>
      <c r="MDH121" s="62"/>
      <c r="MDI121" s="62"/>
      <c r="MDJ121" s="62"/>
      <c r="MDK121" s="62"/>
      <c r="MDL121" s="62"/>
      <c r="MDM121" s="62"/>
      <c r="MDN121" s="62"/>
      <c r="MDO121" s="62"/>
      <c r="MDP121" s="62"/>
      <c r="MDQ121" s="62"/>
      <c r="MDR121" s="62"/>
      <c r="MDS121" s="62"/>
      <c r="MDT121" s="62"/>
      <c r="MDU121" s="62"/>
      <c r="MDV121" s="62"/>
      <c r="MDW121" s="62"/>
      <c r="MDX121" s="62"/>
      <c r="MDY121" s="62"/>
      <c r="MDZ121" s="62"/>
      <c r="MEA121" s="62"/>
      <c r="MEB121" s="62"/>
      <c r="MEC121" s="62"/>
      <c r="MED121" s="62"/>
      <c r="MEE121" s="62"/>
      <c r="MEF121" s="62"/>
      <c r="MEG121" s="62"/>
      <c r="MEH121" s="62"/>
      <c r="MEI121" s="62"/>
      <c r="MEJ121" s="62"/>
      <c r="MEK121" s="62"/>
      <c r="MEL121" s="62"/>
      <c r="MEM121" s="62"/>
      <c r="MEN121" s="62"/>
      <c r="MEO121" s="62"/>
      <c r="MEP121" s="62"/>
      <c r="MEQ121" s="62"/>
      <c r="MER121" s="62"/>
      <c r="MES121" s="62"/>
      <c r="MET121" s="62"/>
      <c r="MEU121" s="62"/>
      <c r="MEV121" s="62"/>
      <c r="MEW121" s="62"/>
      <c r="MEX121" s="62"/>
      <c r="MEY121" s="62"/>
      <c r="MEZ121" s="62"/>
      <c r="MFA121" s="62"/>
      <c r="MFB121" s="62"/>
      <c r="MFC121" s="62"/>
      <c r="MFD121" s="62"/>
      <c r="MFE121" s="62"/>
      <c r="MFF121" s="62"/>
      <c r="MFG121" s="62"/>
      <c r="MFH121" s="62"/>
      <c r="MFI121" s="62"/>
      <c r="MFJ121" s="62"/>
      <c r="MFK121" s="62"/>
      <c r="MFL121" s="62"/>
      <c r="MFM121" s="62"/>
      <c r="MFN121" s="62"/>
      <c r="MFO121" s="62"/>
      <c r="MFP121" s="62"/>
      <c r="MFQ121" s="62"/>
      <c r="MFR121" s="62"/>
      <c r="MFS121" s="62"/>
      <c r="MFT121" s="62"/>
      <c r="MFU121" s="62"/>
      <c r="MFV121" s="62"/>
      <c r="MFW121" s="62"/>
      <c r="MFX121" s="62"/>
      <c r="MFY121" s="62"/>
      <c r="MFZ121" s="62"/>
      <c r="MGA121" s="62"/>
      <c r="MGB121" s="62"/>
      <c r="MGC121" s="62"/>
      <c r="MGD121" s="62"/>
      <c r="MGE121" s="62"/>
      <c r="MGF121" s="62"/>
      <c r="MGG121" s="62"/>
      <c r="MGH121" s="62"/>
      <c r="MGI121" s="62"/>
      <c r="MGJ121" s="62"/>
      <c r="MGK121" s="62"/>
      <c r="MGL121" s="62"/>
      <c r="MGM121" s="62"/>
      <c r="MGN121" s="62"/>
      <c r="MGO121" s="62"/>
      <c r="MGP121" s="62"/>
      <c r="MGQ121" s="62"/>
      <c r="MGR121" s="62"/>
      <c r="MGS121" s="62"/>
      <c r="MGT121" s="62"/>
      <c r="MGU121" s="62"/>
      <c r="MGV121" s="62"/>
      <c r="MGW121" s="62"/>
      <c r="MGX121" s="62"/>
      <c r="MGY121" s="62"/>
      <c r="MGZ121" s="62"/>
      <c r="MHA121" s="62"/>
      <c r="MHB121" s="62"/>
      <c r="MHC121" s="62"/>
      <c r="MHD121" s="62"/>
      <c r="MHE121" s="62"/>
      <c r="MHF121" s="62"/>
      <c r="MHG121" s="62"/>
      <c r="MHH121" s="62"/>
      <c r="MHI121" s="62"/>
      <c r="MHJ121" s="62"/>
      <c r="MHK121" s="62"/>
      <c r="MHL121" s="62"/>
      <c r="MHM121" s="62"/>
      <c r="MHN121" s="62"/>
      <c r="MHO121" s="62"/>
      <c r="MHP121" s="62"/>
      <c r="MHQ121" s="62"/>
      <c r="MHR121" s="62"/>
      <c r="MHS121" s="62"/>
      <c r="MHT121" s="62"/>
      <c r="MHU121" s="62"/>
      <c r="MHV121" s="62"/>
      <c r="MHW121" s="62"/>
      <c r="MHX121" s="62"/>
      <c r="MHY121" s="62"/>
      <c r="MHZ121" s="62"/>
      <c r="MIA121" s="62"/>
      <c r="MIB121" s="62"/>
      <c r="MIC121" s="62"/>
      <c r="MID121" s="62"/>
      <c r="MIE121" s="62"/>
      <c r="MIF121" s="62"/>
      <c r="MIG121" s="62"/>
      <c r="MIH121" s="62"/>
      <c r="MII121" s="62"/>
      <c r="MIJ121" s="62"/>
      <c r="MIK121" s="62"/>
      <c r="MIL121" s="62"/>
      <c r="MIM121" s="62"/>
      <c r="MIN121" s="62"/>
      <c r="MIO121" s="62"/>
      <c r="MIP121" s="62"/>
      <c r="MIQ121" s="62"/>
      <c r="MIR121" s="62"/>
      <c r="MIS121" s="62"/>
      <c r="MIT121" s="62"/>
      <c r="MIU121" s="62"/>
      <c r="MIV121" s="62"/>
      <c r="MIW121" s="62"/>
      <c r="MIX121" s="62"/>
      <c r="MIY121" s="62"/>
      <c r="MIZ121" s="62"/>
      <c r="MJA121" s="62"/>
      <c r="MJB121" s="62"/>
      <c r="MJC121" s="62"/>
      <c r="MJD121" s="62"/>
      <c r="MJE121" s="62"/>
      <c r="MJF121" s="62"/>
      <c r="MJG121" s="62"/>
      <c r="MJH121" s="62"/>
      <c r="MJI121" s="62"/>
      <c r="MJJ121" s="62"/>
      <c r="MJK121" s="62"/>
      <c r="MJL121" s="62"/>
      <c r="MJM121" s="62"/>
      <c r="MJN121" s="62"/>
      <c r="MJO121" s="62"/>
      <c r="MJP121" s="62"/>
      <c r="MJQ121" s="62"/>
      <c r="MJR121" s="62"/>
      <c r="MJS121" s="62"/>
      <c r="MJT121" s="62"/>
      <c r="MJU121" s="62"/>
      <c r="MJV121" s="62"/>
      <c r="MJW121" s="62"/>
      <c r="MJX121" s="62"/>
      <c r="MJY121" s="62"/>
      <c r="MJZ121" s="62"/>
      <c r="MKA121" s="62"/>
      <c r="MKB121" s="62"/>
      <c r="MKC121" s="62"/>
      <c r="MKD121" s="62"/>
      <c r="MKE121" s="62"/>
      <c r="MKF121" s="62"/>
      <c r="MKG121" s="62"/>
      <c r="MKH121" s="62"/>
      <c r="MKI121" s="62"/>
      <c r="MKJ121" s="62"/>
      <c r="MKK121" s="62"/>
      <c r="MKL121" s="62"/>
      <c r="MKM121" s="62"/>
      <c r="MKN121" s="62"/>
      <c r="MKO121" s="62"/>
      <c r="MKP121" s="62"/>
      <c r="MKQ121" s="62"/>
      <c r="MKR121" s="62"/>
      <c r="MKS121" s="62"/>
      <c r="MKT121" s="62"/>
      <c r="MKU121" s="62"/>
      <c r="MKV121" s="62"/>
      <c r="MKW121" s="62"/>
      <c r="MKX121" s="62"/>
      <c r="MKY121" s="62"/>
      <c r="MKZ121" s="62"/>
      <c r="MLA121" s="62"/>
      <c r="MLB121" s="62"/>
      <c r="MLC121" s="62"/>
      <c r="MLD121" s="62"/>
      <c r="MLE121" s="62"/>
      <c r="MLF121" s="62"/>
      <c r="MLG121" s="62"/>
      <c r="MLH121" s="62"/>
      <c r="MLI121" s="62"/>
      <c r="MLJ121" s="62"/>
      <c r="MLK121" s="62"/>
      <c r="MLL121" s="62"/>
      <c r="MLM121" s="62"/>
      <c r="MLN121" s="62"/>
      <c r="MLO121" s="62"/>
      <c r="MLP121" s="62"/>
      <c r="MLQ121" s="62"/>
      <c r="MLR121" s="62"/>
      <c r="MLS121" s="62"/>
      <c r="MLT121" s="62"/>
      <c r="MLU121" s="62"/>
      <c r="MLV121" s="62"/>
      <c r="MLW121" s="62"/>
      <c r="MLX121" s="62"/>
      <c r="MLY121" s="62"/>
      <c r="MLZ121" s="62"/>
      <c r="MMA121" s="62"/>
      <c r="MMB121" s="62"/>
      <c r="MMC121" s="62"/>
      <c r="MMD121" s="62"/>
      <c r="MME121" s="62"/>
      <c r="MMF121" s="62"/>
      <c r="MMG121" s="62"/>
      <c r="MMH121" s="62"/>
      <c r="MMI121" s="62"/>
      <c r="MMJ121" s="62"/>
      <c r="MMK121" s="62"/>
      <c r="MML121" s="62"/>
      <c r="MMM121" s="62"/>
      <c r="MMN121" s="62"/>
      <c r="MMO121" s="62"/>
      <c r="MMP121" s="62"/>
      <c r="MMQ121" s="62"/>
      <c r="MMR121" s="62"/>
      <c r="MMS121" s="62"/>
      <c r="MMT121" s="62"/>
      <c r="MMU121" s="62"/>
      <c r="MMV121" s="62"/>
      <c r="MMW121" s="62"/>
      <c r="MMX121" s="62"/>
      <c r="MMY121" s="62"/>
      <c r="MMZ121" s="62"/>
      <c r="MNA121" s="62"/>
      <c r="MNB121" s="62"/>
      <c r="MNC121" s="62"/>
      <c r="MND121" s="62"/>
      <c r="MNE121" s="62"/>
      <c r="MNF121" s="62"/>
      <c r="MNG121" s="62"/>
      <c r="MNH121" s="62"/>
      <c r="MNI121" s="62"/>
      <c r="MNJ121" s="62"/>
      <c r="MNK121" s="62"/>
      <c r="MNL121" s="62"/>
      <c r="MNM121" s="62"/>
      <c r="MNN121" s="62"/>
      <c r="MNO121" s="62"/>
      <c r="MNP121" s="62"/>
      <c r="MNQ121" s="62"/>
      <c r="MNR121" s="62"/>
      <c r="MNS121" s="62"/>
      <c r="MNT121" s="62"/>
      <c r="MNU121" s="62"/>
      <c r="MNV121" s="62"/>
      <c r="MNW121" s="62"/>
      <c r="MNX121" s="62"/>
      <c r="MNY121" s="62"/>
      <c r="MNZ121" s="62"/>
      <c r="MOA121" s="62"/>
      <c r="MOB121" s="62"/>
      <c r="MOC121" s="62"/>
      <c r="MOD121" s="62"/>
      <c r="MOE121" s="62"/>
      <c r="MOF121" s="62"/>
      <c r="MOG121" s="62"/>
      <c r="MOH121" s="62"/>
      <c r="MOI121" s="62"/>
      <c r="MOJ121" s="62"/>
      <c r="MOK121" s="62"/>
      <c r="MOL121" s="62"/>
      <c r="MOM121" s="62"/>
      <c r="MON121" s="62"/>
      <c r="MOO121" s="62"/>
      <c r="MOP121" s="62"/>
      <c r="MOQ121" s="62"/>
      <c r="MOR121" s="62"/>
      <c r="MOS121" s="62"/>
      <c r="MOT121" s="62"/>
      <c r="MOU121" s="62"/>
      <c r="MOV121" s="62"/>
      <c r="MOW121" s="62"/>
      <c r="MOX121" s="62"/>
      <c r="MOY121" s="62"/>
      <c r="MOZ121" s="62"/>
      <c r="MPA121" s="62"/>
      <c r="MPB121" s="62"/>
      <c r="MPC121" s="62"/>
      <c r="MPD121" s="62"/>
      <c r="MPE121" s="62"/>
      <c r="MPF121" s="62"/>
      <c r="MPG121" s="62"/>
      <c r="MPH121" s="62"/>
      <c r="MPI121" s="62"/>
      <c r="MPJ121" s="62"/>
      <c r="MPK121" s="62"/>
      <c r="MPL121" s="62"/>
      <c r="MPM121" s="62"/>
      <c r="MPN121" s="62"/>
      <c r="MPO121" s="62"/>
      <c r="MPP121" s="62"/>
      <c r="MPQ121" s="62"/>
      <c r="MPR121" s="62"/>
      <c r="MPS121" s="62"/>
      <c r="MPT121" s="62"/>
      <c r="MPU121" s="62"/>
      <c r="MPV121" s="62"/>
      <c r="MPW121" s="62"/>
      <c r="MPX121" s="62"/>
      <c r="MPY121" s="62"/>
      <c r="MPZ121" s="62"/>
      <c r="MQA121" s="62"/>
      <c r="MQB121" s="62"/>
      <c r="MQC121" s="62"/>
      <c r="MQD121" s="62"/>
      <c r="MQE121" s="62"/>
      <c r="MQF121" s="62"/>
      <c r="MQG121" s="62"/>
      <c r="MQH121" s="62"/>
      <c r="MQI121" s="62"/>
      <c r="MQJ121" s="62"/>
      <c r="MQK121" s="62"/>
      <c r="MQL121" s="62"/>
      <c r="MQM121" s="62"/>
      <c r="MQN121" s="62"/>
      <c r="MQO121" s="62"/>
      <c r="MQP121" s="62"/>
      <c r="MQQ121" s="62"/>
      <c r="MQR121" s="62"/>
      <c r="MQS121" s="62"/>
      <c r="MQT121" s="62"/>
      <c r="MQU121" s="62"/>
      <c r="MQV121" s="62"/>
      <c r="MQW121" s="62"/>
      <c r="MQX121" s="62"/>
      <c r="MQY121" s="62"/>
      <c r="MQZ121" s="62"/>
      <c r="MRA121" s="62"/>
      <c r="MRB121" s="62"/>
      <c r="MRC121" s="62"/>
      <c r="MRD121" s="62"/>
      <c r="MRE121" s="62"/>
      <c r="MRF121" s="62"/>
      <c r="MRG121" s="62"/>
      <c r="MRH121" s="62"/>
      <c r="MRI121" s="62"/>
      <c r="MRJ121" s="62"/>
      <c r="MRK121" s="62"/>
      <c r="MRL121" s="62"/>
      <c r="MRM121" s="62"/>
      <c r="MRN121" s="62"/>
      <c r="MRO121" s="62"/>
      <c r="MRP121" s="62"/>
      <c r="MRQ121" s="62"/>
      <c r="MRR121" s="62"/>
      <c r="MRS121" s="62"/>
      <c r="MRT121" s="62"/>
      <c r="MRU121" s="62"/>
      <c r="MRV121" s="62"/>
      <c r="MRW121" s="62"/>
      <c r="MRX121" s="62"/>
      <c r="MRY121" s="62"/>
      <c r="MRZ121" s="62"/>
      <c r="MSA121" s="62"/>
      <c r="MSB121" s="62"/>
      <c r="MSC121" s="62"/>
      <c r="MSD121" s="62"/>
      <c r="MSE121" s="62"/>
      <c r="MSF121" s="62"/>
      <c r="MSG121" s="62"/>
      <c r="MSH121" s="62"/>
      <c r="MSI121" s="62"/>
      <c r="MSJ121" s="62"/>
      <c r="MSK121" s="62"/>
      <c r="MSL121" s="62"/>
      <c r="MSM121" s="62"/>
      <c r="MSN121" s="62"/>
      <c r="MSO121" s="62"/>
      <c r="MSP121" s="62"/>
      <c r="MSQ121" s="62"/>
      <c r="MSR121" s="62"/>
      <c r="MSS121" s="62"/>
      <c r="MST121" s="62"/>
      <c r="MSU121" s="62"/>
      <c r="MSV121" s="62"/>
      <c r="MSW121" s="62"/>
      <c r="MSX121" s="62"/>
      <c r="MSY121" s="62"/>
      <c r="MSZ121" s="62"/>
      <c r="MTA121" s="62"/>
      <c r="MTB121" s="62"/>
      <c r="MTC121" s="62"/>
      <c r="MTD121" s="62"/>
      <c r="MTE121" s="62"/>
      <c r="MTF121" s="62"/>
      <c r="MTG121" s="62"/>
      <c r="MTH121" s="62"/>
      <c r="MTI121" s="62"/>
      <c r="MTJ121" s="62"/>
      <c r="MTK121" s="62"/>
      <c r="MTL121" s="62"/>
      <c r="MTM121" s="62"/>
      <c r="MTN121" s="62"/>
      <c r="MTO121" s="62"/>
      <c r="MTP121" s="62"/>
      <c r="MTQ121" s="62"/>
      <c r="MTR121" s="62"/>
      <c r="MTS121" s="62"/>
      <c r="MTT121" s="62"/>
      <c r="MTU121" s="62"/>
      <c r="MTV121" s="62"/>
      <c r="MTW121" s="62"/>
      <c r="MTX121" s="62"/>
      <c r="MTY121" s="62"/>
      <c r="MTZ121" s="62"/>
      <c r="MUA121" s="62"/>
      <c r="MUB121" s="62"/>
      <c r="MUC121" s="62"/>
      <c r="MUD121" s="62"/>
      <c r="MUE121" s="62"/>
      <c r="MUF121" s="62"/>
      <c r="MUG121" s="62"/>
      <c r="MUH121" s="62"/>
      <c r="MUI121" s="62"/>
      <c r="MUJ121" s="62"/>
      <c r="MUK121" s="62"/>
      <c r="MUL121" s="62"/>
      <c r="MUM121" s="62"/>
      <c r="MUN121" s="62"/>
      <c r="MUO121" s="62"/>
      <c r="MUP121" s="62"/>
      <c r="MUQ121" s="62"/>
      <c r="MUR121" s="62"/>
      <c r="MUS121" s="62"/>
      <c r="MUT121" s="62"/>
      <c r="MUU121" s="62"/>
      <c r="MUV121" s="62"/>
      <c r="MUW121" s="62"/>
      <c r="MUX121" s="62"/>
      <c r="MUY121" s="62"/>
      <c r="MUZ121" s="62"/>
      <c r="MVA121" s="62"/>
      <c r="MVB121" s="62"/>
      <c r="MVC121" s="62"/>
      <c r="MVD121" s="62"/>
      <c r="MVE121" s="62"/>
      <c r="MVF121" s="62"/>
      <c r="MVG121" s="62"/>
      <c r="MVH121" s="62"/>
      <c r="MVI121" s="62"/>
      <c r="MVJ121" s="62"/>
      <c r="MVK121" s="62"/>
      <c r="MVL121" s="62"/>
      <c r="MVM121" s="62"/>
      <c r="MVN121" s="62"/>
      <c r="MVO121" s="62"/>
      <c r="MVP121" s="62"/>
      <c r="MVQ121" s="62"/>
      <c r="MVR121" s="62"/>
      <c r="MVS121" s="62"/>
      <c r="MVT121" s="62"/>
      <c r="MVU121" s="62"/>
      <c r="MVV121" s="62"/>
      <c r="MVW121" s="62"/>
      <c r="MVX121" s="62"/>
      <c r="MVY121" s="62"/>
      <c r="MVZ121" s="62"/>
      <c r="MWA121" s="62"/>
      <c r="MWB121" s="62"/>
      <c r="MWC121" s="62"/>
      <c r="MWD121" s="62"/>
      <c r="MWE121" s="62"/>
      <c r="MWF121" s="62"/>
      <c r="MWG121" s="62"/>
      <c r="MWH121" s="62"/>
      <c r="MWI121" s="62"/>
      <c r="MWJ121" s="62"/>
      <c r="MWK121" s="62"/>
      <c r="MWL121" s="62"/>
      <c r="MWM121" s="62"/>
      <c r="MWN121" s="62"/>
      <c r="MWO121" s="62"/>
      <c r="MWP121" s="62"/>
      <c r="MWQ121" s="62"/>
      <c r="MWR121" s="62"/>
      <c r="MWS121" s="62"/>
      <c r="MWT121" s="62"/>
      <c r="MWU121" s="62"/>
      <c r="MWV121" s="62"/>
      <c r="MWW121" s="62"/>
      <c r="MWX121" s="62"/>
      <c r="MWY121" s="62"/>
      <c r="MWZ121" s="62"/>
      <c r="MXA121" s="62"/>
      <c r="MXB121" s="62"/>
      <c r="MXC121" s="62"/>
      <c r="MXD121" s="62"/>
      <c r="MXE121" s="62"/>
      <c r="MXF121" s="62"/>
      <c r="MXG121" s="62"/>
      <c r="MXH121" s="62"/>
      <c r="MXI121" s="62"/>
      <c r="MXJ121" s="62"/>
      <c r="MXK121" s="62"/>
      <c r="MXL121" s="62"/>
      <c r="MXM121" s="62"/>
      <c r="MXN121" s="62"/>
      <c r="MXO121" s="62"/>
      <c r="MXP121" s="62"/>
      <c r="MXQ121" s="62"/>
      <c r="MXR121" s="62"/>
      <c r="MXS121" s="62"/>
      <c r="MXT121" s="62"/>
      <c r="MXU121" s="62"/>
      <c r="MXV121" s="62"/>
      <c r="MXW121" s="62"/>
      <c r="MXX121" s="62"/>
      <c r="MXY121" s="62"/>
      <c r="MXZ121" s="62"/>
      <c r="MYA121" s="62"/>
      <c r="MYB121" s="62"/>
      <c r="MYC121" s="62"/>
      <c r="MYD121" s="62"/>
      <c r="MYE121" s="62"/>
      <c r="MYF121" s="62"/>
      <c r="MYG121" s="62"/>
      <c r="MYH121" s="62"/>
      <c r="MYI121" s="62"/>
      <c r="MYJ121" s="62"/>
      <c r="MYK121" s="62"/>
      <c r="MYL121" s="62"/>
      <c r="MYM121" s="62"/>
      <c r="MYN121" s="62"/>
      <c r="MYO121" s="62"/>
      <c r="MYP121" s="62"/>
      <c r="MYQ121" s="62"/>
      <c r="MYR121" s="62"/>
      <c r="MYS121" s="62"/>
      <c r="MYT121" s="62"/>
      <c r="MYU121" s="62"/>
      <c r="MYV121" s="62"/>
      <c r="MYW121" s="62"/>
      <c r="MYX121" s="62"/>
      <c r="MYY121" s="62"/>
      <c r="MYZ121" s="62"/>
      <c r="MZA121" s="62"/>
      <c r="MZB121" s="62"/>
      <c r="MZC121" s="62"/>
      <c r="MZD121" s="62"/>
      <c r="MZE121" s="62"/>
      <c r="MZF121" s="62"/>
      <c r="MZG121" s="62"/>
      <c r="MZH121" s="62"/>
      <c r="MZI121" s="62"/>
      <c r="MZJ121" s="62"/>
      <c r="MZK121" s="62"/>
      <c r="MZL121" s="62"/>
      <c r="MZM121" s="62"/>
      <c r="MZN121" s="62"/>
      <c r="MZO121" s="62"/>
      <c r="MZP121" s="62"/>
      <c r="MZQ121" s="62"/>
      <c r="MZR121" s="62"/>
      <c r="MZS121" s="62"/>
      <c r="MZT121" s="62"/>
      <c r="MZU121" s="62"/>
      <c r="MZV121" s="62"/>
      <c r="MZW121" s="62"/>
      <c r="MZX121" s="62"/>
      <c r="MZY121" s="62"/>
      <c r="MZZ121" s="62"/>
      <c r="NAA121" s="62"/>
      <c r="NAB121" s="62"/>
      <c r="NAC121" s="62"/>
      <c r="NAD121" s="62"/>
      <c r="NAE121" s="62"/>
      <c r="NAF121" s="62"/>
      <c r="NAG121" s="62"/>
      <c r="NAH121" s="62"/>
      <c r="NAI121" s="62"/>
      <c r="NAJ121" s="62"/>
      <c r="NAK121" s="62"/>
      <c r="NAL121" s="62"/>
      <c r="NAM121" s="62"/>
      <c r="NAN121" s="62"/>
      <c r="NAO121" s="62"/>
      <c r="NAP121" s="62"/>
      <c r="NAQ121" s="62"/>
      <c r="NAR121" s="62"/>
      <c r="NAS121" s="62"/>
      <c r="NAT121" s="62"/>
      <c r="NAU121" s="62"/>
      <c r="NAV121" s="62"/>
      <c r="NAW121" s="62"/>
      <c r="NAX121" s="62"/>
      <c r="NAY121" s="62"/>
      <c r="NAZ121" s="62"/>
      <c r="NBA121" s="62"/>
      <c r="NBB121" s="62"/>
      <c r="NBC121" s="62"/>
      <c r="NBD121" s="62"/>
      <c r="NBE121" s="62"/>
      <c r="NBF121" s="62"/>
      <c r="NBG121" s="62"/>
      <c r="NBH121" s="62"/>
      <c r="NBI121" s="62"/>
      <c r="NBJ121" s="62"/>
      <c r="NBK121" s="62"/>
      <c r="NBL121" s="62"/>
      <c r="NBM121" s="62"/>
      <c r="NBN121" s="62"/>
      <c r="NBO121" s="62"/>
      <c r="NBP121" s="62"/>
      <c r="NBQ121" s="62"/>
      <c r="NBR121" s="62"/>
      <c r="NBS121" s="62"/>
      <c r="NBT121" s="62"/>
      <c r="NBU121" s="62"/>
      <c r="NBV121" s="62"/>
      <c r="NBW121" s="62"/>
      <c r="NBX121" s="62"/>
      <c r="NBY121" s="62"/>
      <c r="NBZ121" s="62"/>
      <c r="NCA121" s="62"/>
      <c r="NCB121" s="62"/>
      <c r="NCC121" s="62"/>
      <c r="NCD121" s="62"/>
      <c r="NCE121" s="62"/>
      <c r="NCF121" s="62"/>
      <c r="NCG121" s="62"/>
      <c r="NCH121" s="62"/>
      <c r="NCI121" s="62"/>
      <c r="NCJ121" s="62"/>
      <c r="NCK121" s="62"/>
      <c r="NCL121" s="62"/>
      <c r="NCM121" s="62"/>
      <c r="NCN121" s="62"/>
      <c r="NCO121" s="62"/>
      <c r="NCP121" s="62"/>
      <c r="NCQ121" s="62"/>
      <c r="NCR121" s="62"/>
      <c r="NCS121" s="62"/>
      <c r="NCT121" s="62"/>
      <c r="NCU121" s="62"/>
      <c r="NCV121" s="62"/>
      <c r="NCW121" s="62"/>
      <c r="NCX121" s="62"/>
      <c r="NCY121" s="62"/>
      <c r="NCZ121" s="62"/>
      <c r="NDA121" s="62"/>
      <c r="NDB121" s="62"/>
      <c r="NDC121" s="62"/>
      <c r="NDD121" s="62"/>
      <c r="NDE121" s="62"/>
      <c r="NDF121" s="62"/>
      <c r="NDG121" s="62"/>
      <c r="NDH121" s="62"/>
      <c r="NDI121" s="62"/>
      <c r="NDJ121" s="62"/>
      <c r="NDK121" s="62"/>
      <c r="NDL121" s="62"/>
      <c r="NDM121" s="62"/>
      <c r="NDN121" s="62"/>
      <c r="NDO121" s="62"/>
      <c r="NDP121" s="62"/>
      <c r="NDQ121" s="62"/>
      <c r="NDR121" s="62"/>
      <c r="NDS121" s="62"/>
      <c r="NDT121" s="62"/>
      <c r="NDU121" s="62"/>
      <c r="NDV121" s="62"/>
      <c r="NDW121" s="62"/>
      <c r="NDX121" s="62"/>
      <c r="NDY121" s="62"/>
      <c r="NDZ121" s="62"/>
      <c r="NEA121" s="62"/>
      <c r="NEB121" s="62"/>
      <c r="NEC121" s="62"/>
      <c r="NED121" s="62"/>
      <c r="NEE121" s="62"/>
      <c r="NEF121" s="62"/>
      <c r="NEG121" s="62"/>
      <c r="NEH121" s="62"/>
      <c r="NEI121" s="62"/>
      <c r="NEJ121" s="62"/>
      <c r="NEK121" s="62"/>
      <c r="NEL121" s="62"/>
      <c r="NEM121" s="62"/>
      <c r="NEN121" s="62"/>
      <c r="NEO121" s="62"/>
      <c r="NEP121" s="62"/>
      <c r="NEQ121" s="62"/>
      <c r="NER121" s="62"/>
      <c r="NES121" s="62"/>
      <c r="NET121" s="62"/>
      <c r="NEU121" s="62"/>
      <c r="NEV121" s="62"/>
      <c r="NEW121" s="62"/>
      <c r="NEX121" s="62"/>
      <c r="NEY121" s="62"/>
      <c r="NEZ121" s="62"/>
      <c r="NFA121" s="62"/>
      <c r="NFB121" s="62"/>
      <c r="NFC121" s="62"/>
      <c r="NFD121" s="62"/>
      <c r="NFE121" s="62"/>
      <c r="NFF121" s="62"/>
      <c r="NFG121" s="62"/>
      <c r="NFH121" s="62"/>
      <c r="NFI121" s="62"/>
      <c r="NFJ121" s="62"/>
      <c r="NFK121" s="62"/>
      <c r="NFL121" s="62"/>
      <c r="NFM121" s="62"/>
      <c r="NFN121" s="62"/>
      <c r="NFO121" s="62"/>
      <c r="NFP121" s="62"/>
      <c r="NFQ121" s="62"/>
      <c r="NFR121" s="62"/>
      <c r="NFS121" s="62"/>
      <c r="NFT121" s="62"/>
      <c r="NFU121" s="62"/>
      <c r="NFV121" s="62"/>
      <c r="NFW121" s="62"/>
      <c r="NFX121" s="62"/>
      <c r="NFY121" s="62"/>
      <c r="NFZ121" s="62"/>
      <c r="NGA121" s="62"/>
      <c r="NGB121" s="62"/>
      <c r="NGC121" s="62"/>
      <c r="NGD121" s="62"/>
      <c r="NGE121" s="62"/>
      <c r="NGF121" s="62"/>
      <c r="NGG121" s="62"/>
      <c r="NGH121" s="62"/>
      <c r="NGI121" s="62"/>
      <c r="NGJ121" s="62"/>
      <c r="NGK121" s="62"/>
      <c r="NGL121" s="62"/>
      <c r="NGM121" s="62"/>
      <c r="NGN121" s="62"/>
      <c r="NGO121" s="62"/>
      <c r="NGP121" s="62"/>
      <c r="NGQ121" s="62"/>
      <c r="NGR121" s="62"/>
      <c r="NGS121" s="62"/>
      <c r="NGT121" s="62"/>
      <c r="NGU121" s="62"/>
      <c r="NGV121" s="62"/>
      <c r="NGW121" s="62"/>
      <c r="NGX121" s="62"/>
      <c r="NGY121" s="62"/>
      <c r="NGZ121" s="62"/>
      <c r="NHA121" s="62"/>
      <c r="NHB121" s="62"/>
      <c r="NHC121" s="62"/>
      <c r="NHD121" s="62"/>
      <c r="NHE121" s="62"/>
      <c r="NHF121" s="62"/>
      <c r="NHG121" s="62"/>
      <c r="NHH121" s="62"/>
      <c r="NHI121" s="62"/>
      <c r="NHJ121" s="62"/>
      <c r="NHK121" s="62"/>
      <c r="NHL121" s="62"/>
      <c r="NHM121" s="62"/>
      <c r="NHN121" s="62"/>
      <c r="NHO121" s="62"/>
      <c r="NHP121" s="62"/>
      <c r="NHQ121" s="62"/>
      <c r="NHR121" s="62"/>
      <c r="NHS121" s="62"/>
      <c r="NHT121" s="62"/>
      <c r="NHU121" s="62"/>
      <c r="NHV121" s="62"/>
      <c r="NHW121" s="62"/>
      <c r="NHX121" s="62"/>
      <c r="NHY121" s="62"/>
      <c r="NHZ121" s="62"/>
      <c r="NIA121" s="62"/>
      <c r="NIB121" s="62"/>
      <c r="NIC121" s="62"/>
      <c r="NID121" s="62"/>
      <c r="NIE121" s="62"/>
      <c r="NIF121" s="62"/>
      <c r="NIG121" s="62"/>
      <c r="NIH121" s="62"/>
      <c r="NII121" s="62"/>
      <c r="NIJ121" s="62"/>
      <c r="NIK121" s="62"/>
      <c r="NIL121" s="62"/>
      <c r="NIM121" s="62"/>
      <c r="NIN121" s="62"/>
      <c r="NIO121" s="62"/>
      <c r="NIP121" s="62"/>
      <c r="NIQ121" s="62"/>
      <c r="NIR121" s="62"/>
      <c r="NIS121" s="62"/>
      <c r="NIT121" s="62"/>
      <c r="NIU121" s="62"/>
      <c r="NIV121" s="62"/>
      <c r="NIW121" s="62"/>
      <c r="NIX121" s="62"/>
      <c r="NIY121" s="62"/>
      <c r="NIZ121" s="62"/>
      <c r="NJA121" s="62"/>
      <c r="NJB121" s="62"/>
      <c r="NJC121" s="62"/>
      <c r="NJD121" s="62"/>
      <c r="NJE121" s="62"/>
      <c r="NJF121" s="62"/>
      <c r="NJG121" s="62"/>
      <c r="NJH121" s="62"/>
      <c r="NJI121" s="62"/>
      <c r="NJJ121" s="62"/>
      <c r="NJK121" s="62"/>
      <c r="NJL121" s="62"/>
      <c r="NJM121" s="62"/>
      <c r="NJN121" s="62"/>
      <c r="NJO121" s="62"/>
      <c r="NJP121" s="62"/>
      <c r="NJQ121" s="62"/>
      <c r="NJR121" s="62"/>
      <c r="NJS121" s="62"/>
      <c r="NJT121" s="62"/>
      <c r="NJU121" s="62"/>
      <c r="NJV121" s="62"/>
      <c r="NJW121" s="62"/>
      <c r="NJX121" s="62"/>
      <c r="NJY121" s="62"/>
      <c r="NJZ121" s="62"/>
      <c r="NKA121" s="62"/>
      <c r="NKB121" s="62"/>
      <c r="NKC121" s="62"/>
      <c r="NKD121" s="62"/>
      <c r="NKE121" s="62"/>
      <c r="NKF121" s="62"/>
      <c r="NKG121" s="62"/>
      <c r="NKH121" s="62"/>
      <c r="NKI121" s="62"/>
      <c r="NKJ121" s="62"/>
      <c r="NKK121" s="62"/>
      <c r="NKL121" s="62"/>
      <c r="NKM121" s="62"/>
      <c r="NKN121" s="62"/>
      <c r="NKO121" s="62"/>
      <c r="NKP121" s="62"/>
      <c r="NKQ121" s="62"/>
      <c r="NKR121" s="62"/>
      <c r="NKS121" s="62"/>
      <c r="NKT121" s="62"/>
      <c r="NKU121" s="62"/>
      <c r="NKV121" s="62"/>
      <c r="NKW121" s="62"/>
      <c r="NKX121" s="62"/>
      <c r="NKY121" s="62"/>
      <c r="NKZ121" s="62"/>
      <c r="NLA121" s="62"/>
      <c r="NLB121" s="62"/>
      <c r="NLC121" s="62"/>
      <c r="NLD121" s="62"/>
      <c r="NLE121" s="62"/>
      <c r="NLF121" s="62"/>
      <c r="NLG121" s="62"/>
      <c r="NLH121" s="62"/>
      <c r="NLI121" s="62"/>
      <c r="NLJ121" s="62"/>
      <c r="NLK121" s="62"/>
      <c r="NLL121" s="62"/>
      <c r="NLM121" s="62"/>
      <c r="NLN121" s="62"/>
      <c r="NLO121" s="62"/>
      <c r="NLP121" s="62"/>
      <c r="NLQ121" s="62"/>
      <c r="NLR121" s="62"/>
      <c r="NLS121" s="62"/>
      <c r="NLT121" s="62"/>
      <c r="NLU121" s="62"/>
      <c r="NLV121" s="62"/>
      <c r="NLW121" s="62"/>
      <c r="NLX121" s="62"/>
      <c r="NLY121" s="62"/>
      <c r="NLZ121" s="62"/>
      <c r="NMA121" s="62"/>
      <c r="NMB121" s="62"/>
      <c r="NMC121" s="62"/>
      <c r="NMD121" s="62"/>
      <c r="NME121" s="62"/>
      <c r="NMF121" s="62"/>
      <c r="NMG121" s="62"/>
      <c r="NMH121" s="62"/>
      <c r="NMI121" s="62"/>
      <c r="NMJ121" s="62"/>
      <c r="NMK121" s="62"/>
      <c r="NML121" s="62"/>
      <c r="NMM121" s="62"/>
      <c r="NMN121" s="62"/>
      <c r="NMO121" s="62"/>
      <c r="NMP121" s="62"/>
      <c r="NMQ121" s="62"/>
      <c r="NMR121" s="62"/>
      <c r="NMS121" s="62"/>
      <c r="NMT121" s="62"/>
      <c r="NMU121" s="62"/>
      <c r="NMV121" s="62"/>
      <c r="NMW121" s="62"/>
      <c r="NMX121" s="62"/>
      <c r="NMY121" s="62"/>
      <c r="NMZ121" s="62"/>
      <c r="NNA121" s="62"/>
      <c r="NNB121" s="62"/>
      <c r="NNC121" s="62"/>
      <c r="NND121" s="62"/>
      <c r="NNE121" s="62"/>
      <c r="NNF121" s="62"/>
      <c r="NNG121" s="62"/>
      <c r="NNH121" s="62"/>
      <c r="NNI121" s="62"/>
      <c r="NNJ121" s="62"/>
      <c r="NNK121" s="62"/>
      <c r="NNL121" s="62"/>
      <c r="NNM121" s="62"/>
      <c r="NNN121" s="62"/>
      <c r="NNO121" s="62"/>
      <c r="NNP121" s="62"/>
      <c r="NNQ121" s="62"/>
      <c r="NNR121" s="62"/>
      <c r="NNS121" s="62"/>
      <c r="NNT121" s="62"/>
      <c r="NNU121" s="62"/>
      <c r="NNV121" s="62"/>
      <c r="NNW121" s="62"/>
      <c r="NNX121" s="62"/>
      <c r="NNY121" s="62"/>
      <c r="NNZ121" s="62"/>
      <c r="NOA121" s="62"/>
      <c r="NOB121" s="62"/>
      <c r="NOC121" s="62"/>
      <c r="NOD121" s="62"/>
      <c r="NOE121" s="62"/>
      <c r="NOF121" s="62"/>
      <c r="NOG121" s="62"/>
      <c r="NOH121" s="62"/>
      <c r="NOI121" s="62"/>
      <c r="NOJ121" s="62"/>
      <c r="NOK121" s="62"/>
      <c r="NOL121" s="62"/>
      <c r="NOM121" s="62"/>
      <c r="NON121" s="62"/>
      <c r="NOO121" s="62"/>
      <c r="NOP121" s="62"/>
      <c r="NOQ121" s="62"/>
      <c r="NOR121" s="62"/>
      <c r="NOS121" s="62"/>
      <c r="NOT121" s="62"/>
      <c r="NOU121" s="62"/>
      <c r="NOV121" s="62"/>
      <c r="NOW121" s="62"/>
      <c r="NOX121" s="62"/>
      <c r="NOY121" s="62"/>
      <c r="NOZ121" s="62"/>
      <c r="NPA121" s="62"/>
      <c r="NPB121" s="62"/>
      <c r="NPC121" s="62"/>
      <c r="NPD121" s="62"/>
      <c r="NPE121" s="62"/>
      <c r="NPF121" s="62"/>
      <c r="NPG121" s="62"/>
      <c r="NPH121" s="62"/>
      <c r="NPI121" s="62"/>
      <c r="NPJ121" s="62"/>
      <c r="NPK121" s="62"/>
      <c r="NPL121" s="62"/>
      <c r="NPM121" s="62"/>
      <c r="NPN121" s="62"/>
      <c r="NPO121" s="62"/>
      <c r="NPP121" s="62"/>
      <c r="NPQ121" s="62"/>
      <c r="NPR121" s="62"/>
      <c r="NPS121" s="62"/>
      <c r="NPT121" s="62"/>
      <c r="NPU121" s="62"/>
      <c r="NPV121" s="62"/>
      <c r="NPW121" s="62"/>
      <c r="NPX121" s="62"/>
      <c r="NPY121" s="62"/>
      <c r="NPZ121" s="62"/>
      <c r="NQA121" s="62"/>
      <c r="NQB121" s="62"/>
      <c r="NQC121" s="62"/>
      <c r="NQD121" s="62"/>
      <c r="NQE121" s="62"/>
      <c r="NQF121" s="62"/>
      <c r="NQG121" s="62"/>
      <c r="NQH121" s="62"/>
      <c r="NQI121" s="62"/>
      <c r="NQJ121" s="62"/>
      <c r="NQK121" s="62"/>
      <c r="NQL121" s="62"/>
      <c r="NQM121" s="62"/>
      <c r="NQN121" s="62"/>
      <c r="NQO121" s="62"/>
      <c r="NQP121" s="62"/>
      <c r="NQQ121" s="62"/>
      <c r="NQR121" s="62"/>
      <c r="NQS121" s="62"/>
      <c r="NQT121" s="62"/>
      <c r="NQU121" s="62"/>
      <c r="NQV121" s="62"/>
      <c r="NQW121" s="62"/>
      <c r="NQX121" s="62"/>
      <c r="NQY121" s="62"/>
      <c r="NQZ121" s="62"/>
      <c r="NRA121" s="62"/>
      <c r="NRB121" s="62"/>
      <c r="NRC121" s="62"/>
      <c r="NRD121" s="62"/>
      <c r="NRE121" s="62"/>
      <c r="NRF121" s="62"/>
      <c r="NRG121" s="62"/>
      <c r="NRH121" s="62"/>
      <c r="NRI121" s="62"/>
      <c r="NRJ121" s="62"/>
      <c r="NRK121" s="62"/>
      <c r="NRL121" s="62"/>
      <c r="NRM121" s="62"/>
      <c r="NRN121" s="62"/>
      <c r="NRO121" s="62"/>
      <c r="NRP121" s="62"/>
      <c r="NRQ121" s="62"/>
      <c r="NRR121" s="62"/>
      <c r="NRS121" s="62"/>
      <c r="NRT121" s="62"/>
      <c r="NRU121" s="62"/>
      <c r="NRV121" s="62"/>
      <c r="NRW121" s="62"/>
      <c r="NRX121" s="62"/>
      <c r="NRY121" s="62"/>
      <c r="NRZ121" s="62"/>
      <c r="NSA121" s="62"/>
      <c r="NSB121" s="62"/>
      <c r="NSC121" s="62"/>
      <c r="NSD121" s="62"/>
      <c r="NSE121" s="62"/>
      <c r="NSF121" s="62"/>
      <c r="NSG121" s="62"/>
      <c r="NSH121" s="62"/>
      <c r="NSI121" s="62"/>
      <c r="NSJ121" s="62"/>
      <c r="NSK121" s="62"/>
      <c r="NSL121" s="62"/>
      <c r="NSM121" s="62"/>
      <c r="NSN121" s="62"/>
      <c r="NSO121" s="62"/>
      <c r="NSP121" s="62"/>
      <c r="NSQ121" s="62"/>
      <c r="NSR121" s="62"/>
      <c r="NSS121" s="62"/>
      <c r="NST121" s="62"/>
      <c r="NSU121" s="62"/>
      <c r="NSV121" s="62"/>
      <c r="NSW121" s="62"/>
      <c r="NSX121" s="62"/>
      <c r="NSY121" s="62"/>
      <c r="NSZ121" s="62"/>
      <c r="NTA121" s="62"/>
      <c r="NTB121" s="62"/>
      <c r="NTC121" s="62"/>
      <c r="NTD121" s="62"/>
      <c r="NTE121" s="62"/>
      <c r="NTF121" s="62"/>
      <c r="NTG121" s="62"/>
      <c r="NTH121" s="62"/>
      <c r="NTI121" s="62"/>
      <c r="NTJ121" s="62"/>
      <c r="NTK121" s="62"/>
      <c r="NTL121" s="62"/>
      <c r="NTM121" s="62"/>
      <c r="NTN121" s="62"/>
      <c r="NTO121" s="62"/>
      <c r="NTP121" s="62"/>
      <c r="NTQ121" s="62"/>
      <c r="NTR121" s="62"/>
      <c r="NTS121" s="62"/>
      <c r="NTT121" s="62"/>
      <c r="NTU121" s="62"/>
      <c r="NTV121" s="62"/>
      <c r="NTW121" s="62"/>
      <c r="NTX121" s="62"/>
      <c r="NTY121" s="62"/>
      <c r="NTZ121" s="62"/>
      <c r="NUA121" s="62"/>
      <c r="NUB121" s="62"/>
      <c r="NUC121" s="62"/>
      <c r="NUD121" s="62"/>
      <c r="NUE121" s="62"/>
      <c r="NUF121" s="62"/>
      <c r="NUG121" s="62"/>
      <c r="NUH121" s="62"/>
      <c r="NUI121" s="62"/>
      <c r="NUJ121" s="62"/>
      <c r="NUK121" s="62"/>
      <c r="NUL121" s="62"/>
      <c r="NUM121" s="62"/>
      <c r="NUN121" s="62"/>
      <c r="NUO121" s="62"/>
      <c r="NUP121" s="62"/>
      <c r="NUQ121" s="62"/>
      <c r="NUR121" s="62"/>
      <c r="NUS121" s="62"/>
      <c r="NUT121" s="62"/>
      <c r="NUU121" s="62"/>
      <c r="NUV121" s="62"/>
      <c r="NUW121" s="62"/>
      <c r="NUX121" s="62"/>
      <c r="NUY121" s="62"/>
      <c r="NUZ121" s="62"/>
      <c r="NVA121" s="62"/>
      <c r="NVB121" s="62"/>
      <c r="NVC121" s="62"/>
      <c r="NVD121" s="62"/>
      <c r="NVE121" s="62"/>
      <c r="NVF121" s="62"/>
      <c r="NVG121" s="62"/>
      <c r="NVH121" s="62"/>
      <c r="NVI121" s="62"/>
      <c r="NVJ121" s="62"/>
      <c r="NVK121" s="62"/>
      <c r="NVL121" s="62"/>
      <c r="NVM121" s="62"/>
      <c r="NVN121" s="62"/>
      <c r="NVO121" s="62"/>
      <c r="NVP121" s="62"/>
      <c r="NVQ121" s="62"/>
      <c r="NVR121" s="62"/>
      <c r="NVS121" s="62"/>
      <c r="NVT121" s="62"/>
      <c r="NVU121" s="62"/>
      <c r="NVV121" s="62"/>
      <c r="NVW121" s="62"/>
      <c r="NVX121" s="62"/>
      <c r="NVY121" s="62"/>
      <c r="NVZ121" s="62"/>
      <c r="NWA121" s="62"/>
      <c r="NWB121" s="62"/>
      <c r="NWC121" s="62"/>
      <c r="NWD121" s="62"/>
      <c r="NWE121" s="62"/>
      <c r="NWF121" s="62"/>
      <c r="NWG121" s="62"/>
      <c r="NWH121" s="62"/>
      <c r="NWI121" s="62"/>
      <c r="NWJ121" s="62"/>
      <c r="NWK121" s="62"/>
      <c r="NWL121" s="62"/>
      <c r="NWM121" s="62"/>
      <c r="NWN121" s="62"/>
      <c r="NWO121" s="62"/>
      <c r="NWP121" s="62"/>
      <c r="NWQ121" s="62"/>
      <c r="NWR121" s="62"/>
      <c r="NWS121" s="62"/>
      <c r="NWT121" s="62"/>
      <c r="NWU121" s="62"/>
      <c r="NWV121" s="62"/>
      <c r="NWW121" s="62"/>
      <c r="NWX121" s="62"/>
      <c r="NWY121" s="62"/>
      <c r="NWZ121" s="62"/>
      <c r="NXA121" s="62"/>
      <c r="NXB121" s="62"/>
      <c r="NXC121" s="62"/>
      <c r="NXD121" s="62"/>
      <c r="NXE121" s="62"/>
      <c r="NXF121" s="62"/>
      <c r="NXG121" s="62"/>
      <c r="NXH121" s="62"/>
      <c r="NXI121" s="62"/>
      <c r="NXJ121" s="62"/>
      <c r="NXK121" s="62"/>
      <c r="NXL121" s="62"/>
      <c r="NXM121" s="62"/>
      <c r="NXN121" s="62"/>
      <c r="NXO121" s="62"/>
      <c r="NXP121" s="62"/>
      <c r="NXQ121" s="62"/>
      <c r="NXR121" s="62"/>
      <c r="NXS121" s="62"/>
      <c r="NXT121" s="62"/>
      <c r="NXU121" s="62"/>
      <c r="NXV121" s="62"/>
      <c r="NXW121" s="62"/>
      <c r="NXX121" s="62"/>
      <c r="NXY121" s="62"/>
      <c r="NXZ121" s="62"/>
      <c r="NYA121" s="62"/>
      <c r="NYB121" s="62"/>
      <c r="NYC121" s="62"/>
      <c r="NYD121" s="62"/>
      <c r="NYE121" s="62"/>
      <c r="NYF121" s="62"/>
      <c r="NYG121" s="62"/>
      <c r="NYH121" s="62"/>
      <c r="NYI121" s="62"/>
      <c r="NYJ121" s="62"/>
      <c r="NYK121" s="62"/>
      <c r="NYL121" s="62"/>
      <c r="NYM121" s="62"/>
      <c r="NYN121" s="62"/>
      <c r="NYO121" s="62"/>
      <c r="NYP121" s="62"/>
      <c r="NYQ121" s="62"/>
      <c r="NYR121" s="62"/>
      <c r="NYS121" s="62"/>
      <c r="NYT121" s="62"/>
      <c r="NYU121" s="62"/>
      <c r="NYV121" s="62"/>
      <c r="NYW121" s="62"/>
      <c r="NYX121" s="62"/>
      <c r="NYY121" s="62"/>
      <c r="NYZ121" s="62"/>
      <c r="NZA121" s="62"/>
      <c r="NZB121" s="62"/>
      <c r="NZC121" s="62"/>
      <c r="NZD121" s="62"/>
      <c r="NZE121" s="62"/>
      <c r="NZF121" s="62"/>
      <c r="NZG121" s="62"/>
      <c r="NZH121" s="62"/>
      <c r="NZI121" s="62"/>
      <c r="NZJ121" s="62"/>
      <c r="NZK121" s="62"/>
      <c r="NZL121" s="62"/>
      <c r="NZM121" s="62"/>
      <c r="NZN121" s="62"/>
      <c r="NZO121" s="62"/>
      <c r="NZP121" s="62"/>
      <c r="NZQ121" s="62"/>
      <c r="NZR121" s="62"/>
      <c r="NZS121" s="62"/>
      <c r="NZT121" s="62"/>
      <c r="NZU121" s="62"/>
      <c r="NZV121" s="62"/>
      <c r="NZW121" s="62"/>
      <c r="NZX121" s="62"/>
      <c r="NZY121" s="62"/>
      <c r="NZZ121" s="62"/>
      <c r="OAA121" s="62"/>
      <c r="OAB121" s="62"/>
      <c r="OAC121" s="62"/>
      <c r="OAD121" s="62"/>
      <c r="OAE121" s="62"/>
      <c r="OAF121" s="62"/>
      <c r="OAG121" s="62"/>
      <c r="OAH121" s="62"/>
      <c r="OAI121" s="62"/>
      <c r="OAJ121" s="62"/>
      <c r="OAK121" s="62"/>
      <c r="OAL121" s="62"/>
      <c r="OAM121" s="62"/>
      <c r="OAN121" s="62"/>
      <c r="OAO121" s="62"/>
      <c r="OAP121" s="62"/>
      <c r="OAQ121" s="62"/>
      <c r="OAR121" s="62"/>
      <c r="OAS121" s="62"/>
      <c r="OAT121" s="62"/>
      <c r="OAU121" s="62"/>
      <c r="OAV121" s="62"/>
      <c r="OAW121" s="62"/>
      <c r="OAX121" s="62"/>
      <c r="OAY121" s="62"/>
      <c r="OAZ121" s="62"/>
      <c r="OBA121" s="62"/>
      <c r="OBB121" s="62"/>
      <c r="OBC121" s="62"/>
      <c r="OBD121" s="62"/>
      <c r="OBE121" s="62"/>
      <c r="OBF121" s="62"/>
      <c r="OBG121" s="62"/>
      <c r="OBH121" s="62"/>
      <c r="OBI121" s="62"/>
      <c r="OBJ121" s="62"/>
      <c r="OBK121" s="62"/>
      <c r="OBL121" s="62"/>
      <c r="OBM121" s="62"/>
      <c r="OBN121" s="62"/>
      <c r="OBO121" s="62"/>
      <c r="OBP121" s="62"/>
      <c r="OBQ121" s="62"/>
      <c r="OBR121" s="62"/>
      <c r="OBS121" s="62"/>
      <c r="OBT121" s="62"/>
      <c r="OBU121" s="62"/>
      <c r="OBV121" s="62"/>
      <c r="OBW121" s="62"/>
      <c r="OBX121" s="62"/>
      <c r="OBY121" s="62"/>
      <c r="OBZ121" s="62"/>
      <c r="OCA121" s="62"/>
      <c r="OCB121" s="62"/>
      <c r="OCC121" s="62"/>
      <c r="OCD121" s="62"/>
      <c r="OCE121" s="62"/>
      <c r="OCF121" s="62"/>
      <c r="OCG121" s="62"/>
      <c r="OCH121" s="62"/>
      <c r="OCI121" s="62"/>
      <c r="OCJ121" s="62"/>
      <c r="OCK121" s="62"/>
      <c r="OCL121" s="62"/>
      <c r="OCM121" s="62"/>
      <c r="OCN121" s="62"/>
      <c r="OCO121" s="62"/>
      <c r="OCP121" s="62"/>
      <c r="OCQ121" s="62"/>
      <c r="OCR121" s="62"/>
      <c r="OCS121" s="62"/>
      <c r="OCT121" s="62"/>
      <c r="OCU121" s="62"/>
      <c r="OCV121" s="62"/>
      <c r="OCW121" s="62"/>
      <c r="OCX121" s="62"/>
      <c r="OCY121" s="62"/>
      <c r="OCZ121" s="62"/>
      <c r="ODA121" s="62"/>
      <c r="ODB121" s="62"/>
      <c r="ODC121" s="62"/>
      <c r="ODD121" s="62"/>
      <c r="ODE121" s="62"/>
      <c r="ODF121" s="62"/>
      <c r="ODG121" s="62"/>
      <c r="ODH121" s="62"/>
      <c r="ODI121" s="62"/>
      <c r="ODJ121" s="62"/>
      <c r="ODK121" s="62"/>
      <c r="ODL121" s="62"/>
      <c r="ODM121" s="62"/>
      <c r="ODN121" s="62"/>
      <c r="ODO121" s="62"/>
      <c r="ODP121" s="62"/>
      <c r="ODQ121" s="62"/>
      <c r="ODR121" s="62"/>
      <c r="ODS121" s="62"/>
      <c r="ODT121" s="62"/>
      <c r="ODU121" s="62"/>
      <c r="ODV121" s="62"/>
      <c r="ODW121" s="62"/>
      <c r="ODX121" s="62"/>
      <c r="ODY121" s="62"/>
      <c r="ODZ121" s="62"/>
      <c r="OEA121" s="62"/>
      <c r="OEB121" s="62"/>
      <c r="OEC121" s="62"/>
      <c r="OED121" s="62"/>
      <c r="OEE121" s="62"/>
      <c r="OEF121" s="62"/>
      <c r="OEG121" s="62"/>
      <c r="OEH121" s="62"/>
      <c r="OEI121" s="62"/>
      <c r="OEJ121" s="62"/>
      <c r="OEK121" s="62"/>
      <c r="OEL121" s="62"/>
      <c r="OEM121" s="62"/>
      <c r="OEN121" s="62"/>
      <c r="OEO121" s="62"/>
      <c r="OEP121" s="62"/>
      <c r="OEQ121" s="62"/>
      <c r="OER121" s="62"/>
      <c r="OES121" s="62"/>
      <c r="OET121" s="62"/>
      <c r="OEU121" s="62"/>
      <c r="OEV121" s="62"/>
      <c r="OEW121" s="62"/>
      <c r="OEX121" s="62"/>
      <c r="OEY121" s="62"/>
      <c r="OEZ121" s="62"/>
      <c r="OFA121" s="62"/>
      <c r="OFB121" s="62"/>
      <c r="OFC121" s="62"/>
      <c r="OFD121" s="62"/>
      <c r="OFE121" s="62"/>
      <c r="OFF121" s="62"/>
      <c r="OFG121" s="62"/>
      <c r="OFH121" s="62"/>
      <c r="OFI121" s="62"/>
      <c r="OFJ121" s="62"/>
      <c r="OFK121" s="62"/>
      <c r="OFL121" s="62"/>
      <c r="OFM121" s="62"/>
      <c r="OFN121" s="62"/>
      <c r="OFO121" s="62"/>
      <c r="OFP121" s="62"/>
      <c r="OFQ121" s="62"/>
      <c r="OFR121" s="62"/>
      <c r="OFS121" s="62"/>
      <c r="OFT121" s="62"/>
      <c r="OFU121" s="62"/>
      <c r="OFV121" s="62"/>
      <c r="OFW121" s="62"/>
      <c r="OFX121" s="62"/>
      <c r="OFY121" s="62"/>
      <c r="OFZ121" s="62"/>
      <c r="OGA121" s="62"/>
      <c r="OGB121" s="62"/>
      <c r="OGC121" s="62"/>
      <c r="OGD121" s="62"/>
      <c r="OGE121" s="62"/>
      <c r="OGF121" s="62"/>
      <c r="OGG121" s="62"/>
      <c r="OGH121" s="62"/>
      <c r="OGI121" s="62"/>
      <c r="OGJ121" s="62"/>
      <c r="OGK121" s="62"/>
      <c r="OGL121" s="62"/>
      <c r="OGM121" s="62"/>
      <c r="OGN121" s="62"/>
      <c r="OGO121" s="62"/>
      <c r="OGP121" s="62"/>
      <c r="OGQ121" s="62"/>
      <c r="OGR121" s="62"/>
      <c r="OGS121" s="62"/>
      <c r="OGT121" s="62"/>
      <c r="OGU121" s="62"/>
      <c r="OGV121" s="62"/>
      <c r="OGW121" s="62"/>
      <c r="OGX121" s="62"/>
      <c r="OGY121" s="62"/>
      <c r="OGZ121" s="62"/>
      <c r="OHA121" s="62"/>
      <c r="OHB121" s="62"/>
      <c r="OHC121" s="62"/>
      <c r="OHD121" s="62"/>
      <c r="OHE121" s="62"/>
      <c r="OHF121" s="62"/>
      <c r="OHG121" s="62"/>
      <c r="OHH121" s="62"/>
      <c r="OHI121" s="62"/>
      <c r="OHJ121" s="62"/>
      <c r="OHK121" s="62"/>
      <c r="OHL121" s="62"/>
      <c r="OHM121" s="62"/>
      <c r="OHN121" s="62"/>
      <c r="OHO121" s="62"/>
      <c r="OHP121" s="62"/>
      <c r="OHQ121" s="62"/>
      <c r="OHR121" s="62"/>
      <c r="OHS121" s="62"/>
      <c r="OHT121" s="62"/>
      <c r="OHU121" s="62"/>
      <c r="OHV121" s="62"/>
      <c r="OHW121" s="62"/>
      <c r="OHX121" s="62"/>
      <c r="OHY121" s="62"/>
      <c r="OHZ121" s="62"/>
      <c r="OIA121" s="62"/>
      <c r="OIB121" s="62"/>
      <c r="OIC121" s="62"/>
      <c r="OID121" s="62"/>
      <c r="OIE121" s="62"/>
      <c r="OIF121" s="62"/>
      <c r="OIG121" s="62"/>
      <c r="OIH121" s="62"/>
      <c r="OII121" s="62"/>
      <c r="OIJ121" s="62"/>
      <c r="OIK121" s="62"/>
      <c r="OIL121" s="62"/>
      <c r="OIM121" s="62"/>
      <c r="OIN121" s="62"/>
      <c r="OIO121" s="62"/>
      <c r="OIP121" s="62"/>
      <c r="OIQ121" s="62"/>
      <c r="OIR121" s="62"/>
      <c r="OIS121" s="62"/>
      <c r="OIT121" s="62"/>
      <c r="OIU121" s="62"/>
      <c r="OIV121" s="62"/>
      <c r="OIW121" s="62"/>
      <c r="OIX121" s="62"/>
      <c r="OIY121" s="62"/>
      <c r="OIZ121" s="62"/>
      <c r="OJA121" s="62"/>
      <c r="OJB121" s="62"/>
      <c r="OJC121" s="62"/>
      <c r="OJD121" s="62"/>
      <c r="OJE121" s="62"/>
      <c r="OJF121" s="62"/>
      <c r="OJG121" s="62"/>
      <c r="OJH121" s="62"/>
      <c r="OJI121" s="62"/>
      <c r="OJJ121" s="62"/>
      <c r="OJK121" s="62"/>
      <c r="OJL121" s="62"/>
      <c r="OJM121" s="62"/>
      <c r="OJN121" s="62"/>
      <c r="OJO121" s="62"/>
      <c r="OJP121" s="62"/>
      <c r="OJQ121" s="62"/>
      <c r="OJR121" s="62"/>
      <c r="OJS121" s="62"/>
      <c r="OJT121" s="62"/>
      <c r="OJU121" s="62"/>
      <c r="OJV121" s="62"/>
      <c r="OJW121" s="62"/>
      <c r="OJX121" s="62"/>
      <c r="OJY121" s="62"/>
      <c r="OJZ121" s="62"/>
      <c r="OKA121" s="62"/>
      <c r="OKB121" s="62"/>
      <c r="OKC121" s="62"/>
      <c r="OKD121" s="62"/>
      <c r="OKE121" s="62"/>
      <c r="OKF121" s="62"/>
      <c r="OKG121" s="62"/>
      <c r="OKH121" s="62"/>
      <c r="OKI121" s="62"/>
      <c r="OKJ121" s="62"/>
      <c r="OKK121" s="62"/>
      <c r="OKL121" s="62"/>
      <c r="OKM121" s="62"/>
      <c r="OKN121" s="62"/>
      <c r="OKO121" s="62"/>
      <c r="OKP121" s="62"/>
      <c r="OKQ121" s="62"/>
      <c r="OKR121" s="62"/>
      <c r="OKS121" s="62"/>
      <c r="OKT121" s="62"/>
      <c r="OKU121" s="62"/>
      <c r="OKV121" s="62"/>
      <c r="OKW121" s="62"/>
      <c r="OKX121" s="62"/>
      <c r="OKY121" s="62"/>
      <c r="OKZ121" s="62"/>
      <c r="OLA121" s="62"/>
      <c r="OLB121" s="62"/>
      <c r="OLC121" s="62"/>
      <c r="OLD121" s="62"/>
      <c r="OLE121" s="62"/>
      <c r="OLF121" s="62"/>
      <c r="OLG121" s="62"/>
      <c r="OLH121" s="62"/>
      <c r="OLI121" s="62"/>
      <c r="OLJ121" s="62"/>
      <c r="OLK121" s="62"/>
      <c r="OLL121" s="62"/>
      <c r="OLM121" s="62"/>
      <c r="OLN121" s="62"/>
      <c r="OLO121" s="62"/>
      <c r="OLP121" s="62"/>
      <c r="OLQ121" s="62"/>
      <c r="OLR121" s="62"/>
      <c r="OLS121" s="62"/>
      <c r="OLT121" s="62"/>
      <c r="OLU121" s="62"/>
      <c r="OLV121" s="62"/>
      <c r="OLW121" s="62"/>
      <c r="OLX121" s="62"/>
      <c r="OLY121" s="62"/>
      <c r="OLZ121" s="62"/>
      <c r="OMA121" s="62"/>
      <c r="OMB121" s="62"/>
      <c r="OMC121" s="62"/>
      <c r="OMD121" s="62"/>
      <c r="OME121" s="62"/>
      <c r="OMF121" s="62"/>
      <c r="OMG121" s="62"/>
      <c r="OMH121" s="62"/>
      <c r="OMI121" s="62"/>
      <c r="OMJ121" s="62"/>
      <c r="OMK121" s="62"/>
      <c r="OML121" s="62"/>
      <c r="OMM121" s="62"/>
      <c r="OMN121" s="62"/>
      <c r="OMO121" s="62"/>
      <c r="OMP121" s="62"/>
      <c r="OMQ121" s="62"/>
      <c r="OMR121" s="62"/>
      <c r="OMS121" s="62"/>
      <c r="OMT121" s="62"/>
      <c r="OMU121" s="62"/>
      <c r="OMV121" s="62"/>
      <c r="OMW121" s="62"/>
      <c r="OMX121" s="62"/>
      <c r="OMY121" s="62"/>
      <c r="OMZ121" s="62"/>
      <c r="ONA121" s="62"/>
      <c r="ONB121" s="62"/>
      <c r="ONC121" s="62"/>
      <c r="OND121" s="62"/>
      <c r="ONE121" s="62"/>
      <c r="ONF121" s="62"/>
      <c r="ONG121" s="62"/>
      <c r="ONH121" s="62"/>
      <c r="ONI121" s="62"/>
      <c r="ONJ121" s="62"/>
      <c r="ONK121" s="62"/>
      <c r="ONL121" s="62"/>
      <c r="ONM121" s="62"/>
      <c r="ONN121" s="62"/>
      <c r="ONO121" s="62"/>
      <c r="ONP121" s="62"/>
      <c r="ONQ121" s="62"/>
      <c r="ONR121" s="62"/>
      <c r="ONS121" s="62"/>
      <c r="ONT121" s="62"/>
      <c r="ONU121" s="62"/>
      <c r="ONV121" s="62"/>
      <c r="ONW121" s="62"/>
      <c r="ONX121" s="62"/>
      <c r="ONY121" s="62"/>
      <c r="ONZ121" s="62"/>
      <c r="OOA121" s="62"/>
      <c r="OOB121" s="62"/>
      <c r="OOC121" s="62"/>
      <c r="OOD121" s="62"/>
      <c r="OOE121" s="62"/>
      <c r="OOF121" s="62"/>
      <c r="OOG121" s="62"/>
      <c r="OOH121" s="62"/>
      <c r="OOI121" s="62"/>
      <c r="OOJ121" s="62"/>
      <c r="OOK121" s="62"/>
      <c r="OOL121" s="62"/>
      <c r="OOM121" s="62"/>
      <c r="OON121" s="62"/>
      <c r="OOO121" s="62"/>
      <c r="OOP121" s="62"/>
      <c r="OOQ121" s="62"/>
      <c r="OOR121" s="62"/>
      <c r="OOS121" s="62"/>
      <c r="OOT121" s="62"/>
      <c r="OOU121" s="62"/>
      <c r="OOV121" s="62"/>
      <c r="OOW121" s="62"/>
      <c r="OOX121" s="62"/>
      <c r="OOY121" s="62"/>
      <c r="OOZ121" s="62"/>
      <c r="OPA121" s="62"/>
      <c r="OPB121" s="62"/>
      <c r="OPC121" s="62"/>
      <c r="OPD121" s="62"/>
      <c r="OPE121" s="62"/>
      <c r="OPF121" s="62"/>
      <c r="OPG121" s="62"/>
      <c r="OPH121" s="62"/>
      <c r="OPI121" s="62"/>
      <c r="OPJ121" s="62"/>
      <c r="OPK121" s="62"/>
      <c r="OPL121" s="62"/>
      <c r="OPM121" s="62"/>
      <c r="OPN121" s="62"/>
      <c r="OPO121" s="62"/>
      <c r="OPP121" s="62"/>
      <c r="OPQ121" s="62"/>
      <c r="OPR121" s="62"/>
      <c r="OPS121" s="62"/>
      <c r="OPT121" s="62"/>
      <c r="OPU121" s="62"/>
      <c r="OPV121" s="62"/>
      <c r="OPW121" s="62"/>
      <c r="OPX121" s="62"/>
      <c r="OPY121" s="62"/>
      <c r="OPZ121" s="62"/>
      <c r="OQA121" s="62"/>
      <c r="OQB121" s="62"/>
      <c r="OQC121" s="62"/>
      <c r="OQD121" s="62"/>
      <c r="OQE121" s="62"/>
      <c r="OQF121" s="62"/>
      <c r="OQG121" s="62"/>
      <c r="OQH121" s="62"/>
      <c r="OQI121" s="62"/>
      <c r="OQJ121" s="62"/>
      <c r="OQK121" s="62"/>
      <c r="OQL121" s="62"/>
      <c r="OQM121" s="62"/>
      <c r="OQN121" s="62"/>
      <c r="OQO121" s="62"/>
      <c r="OQP121" s="62"/>
      <c r="OQQ121" s="62"/>
      <c r="OQR121" s="62"/>
      <c r="OQS121" s="62"/>
      <c r="OQT121" s="62"/>
      <c r="OQU121" s="62"/>
      <c r="OQV121" s="62"/>
      <c r="OQW121" s="62"/>
      <c r="OQX121" s="62"/>
      <c r="OQY121" s="62"/>
      <c r="OQZ121" s="62"/>
      <c r="ORA121" s="62"/>
      <c r="ORB121" s="62"/>
      <c r="ORC121" s="62"/>
      <c r="ORD121" s="62"/>
      <c r="ORE121" s="62"/>
      <c r="ORF121" s="62"/>
      <c r="ORG121" s="62"/>
      <c r="ORH121" s="62"/>
      <c r="ORI121" s="62"/>
      <c r="ORJ121" s="62"/>
      <c r="ORK121" s="62"/>
      <c r="ORL121" s="62"/>
      <c r="ORM121" s="62"/>
      <c r="ORN121" s="62"/>
      <c r="ORO121" s="62"/>
      <c r="ORP121" s="62"/>
      <c r="ORQ121" s="62"/>
      <c r="ORR121" s="62"/>
      <c r="ORS121" s="62"/>
      <c r="ORT121" s="62"/>
      <c r="ORU121" s="62"/>
      <c r="ORV121" s="62"/>
      <c r="ORW121" s="62"/>
      <c r="ORX121" s="62"/>
      <c r="ORY121" s="62"/>
      <c r="ORZ121" s="62"/>
      <c r="OSA121" s="62"/>
      <c r="OSB121" s="62"/>
      <c r="OSC121" s="62"/>
      <c r="OSD121" s="62"/>
      <c r="OSE121" s="62"/>
      <c r="OSF121" s="62"/>
      <c r="OSG121" s="62"/>
      <c r="OSH121" s="62"/>
      <c r="OSI121" s="62"/>
      <c r="OSJ121" s="62"/>
      <c r="OSK121" s="62"/>
      <c r="OSL121" s="62"/>
      <c r="OSM121" s="62"/>
      <c r="OSN121" s="62"/>
      <c r="OSO121" s="62"/>
      <c r="OSP121" s="62"/>
      <c r="OSQ121" s="62"/>
      <c r="OSR121" s="62"/>
      <c r="OSS121" s="62"/>
      <c r="OST121" s="62"/>
      <c r="OSU121" s="62"/>
      <c r="OSV121" s="62"/>
      <c r="OSW121" s="62"/>
      <c r="OSX121" s="62"/>
      <c r="OSY121" s="62"/>
      <c r="OSZ121" s="62"/>
      <c r="OTA121" s="62"/>
      <c r="OTB121" s="62"/>
      <c r="OTC121" s="62"/>
      <c r="OTD121" s="62"/>
      <c r="OTE121" s="62"/>
      <c r="OTF121" s="62"/>
      <c r="OTG121" s="62"/>
      <c r="OTH121" s="62"/>
      <c r="OTI121" s="62"/>
      <c r="OTJ121" s="62"/>
      <c r="OTK121" s="62"/>
      <c r="OTL121" s="62"/>
      <c r="OTM121" s="62"/>
      <c r="OTN121" s="62"/>
      <c r="OTO121" s="62"/>
      <c r="OTP121" s="62"/>
      <c r="OTQ121" s="62"/>
      <c r="OTR121" s="62"/>
      <c r="OTS121" s="62"/>
      <c r="OTT121" s="62"/>
      <c r="OTU121" s="62"/>
      <c r="OTV121" s="62"/>
      <c r="OTW121" s="62"/>
      <c r="OTX121" s="62"/>
      <c r="OTY121" s="62"/>
      <c r="OTZ121" s="62"/>
      <c r="OUA121" s="62"/>
      <c r="OUB121" s="62"/>
      <c r="OUC121" s="62"/>
      <c r="OUD121" s="62"/>
      <c r="OUE121" s="62"/>
      <c r="OUF121" s="62"/>
      <c r="OUG121" s="62"/>
      <c r="OUH121" s="62"/>
      <c r="OUI121" s="62"/>
      <c r="OUJ121" s="62"/>
      <c r="OUK121" s="62"/>
      <c r="OUL121" s="62"/>
      <c r="OUM121" s="62"/>
      <c r="OUN121" s="62"/>
      <c r="OUO121" s="62"/>
      <c r="OUP121" s="62"/>
      <c r="OUQ121" s="62"/>
      <c r="OUR121" s="62"/>
      <c r="OUS121" s="62"/>
      <c r="OUT121" s="62"/>
      <c r="OUU121" s="62"/>
      <c r="OUV121" s="62"/>
      <c r="OUW121" s="62"/>
      <c r="OUX121" s="62"/>
      <c r="OUY121" s="62"/>
      <c r="OUZ121" s="62"/>
      <c r="OVA121" s="62"/>
      <c r="OVB121" s="62"/>
      <c r="OVC121" s="62"/>
      <c r="OVD121" s="62"/>
      <c r="OVE121" s="62"/>
      <c r="OVF121" s="62"/>
      <c r="OVG121" s="62"/>
      <c r="OVH121" s="62"/>
      <c r="OVI121" s="62"/>
      <c r="OVJ121" s="62"/>
      <c r="OVK121" s="62"/>
      <c r="OVL121" s="62"/>
      <c r="OVM121" s="62"/>
      <c r="OVN121" s="62"/>
      <c r="OVO121" s="62"/>
      <c r="OVP121" s="62"/>
      <c r="OVQ121" s="62"/>
      <c r="OVR121" s="62"/>
      <c r="OVS121" s="62"/>
      <c r="OVT121" s="62"/>
      <c r="OVU121" s="62"/>
      <c r="OVV121" s="62"/>
      <c r="OVW121" s="62"/>
      <c r="OVX121" s="62"/>
      <c r="OVY121" s="62"/>
      <c r="OVZ121" s="62"/>
      <c r="OWA121" s="62"/>
      <c r="OWB121" s="62"/>
      <c r="OWC121" s="62"/>
      <c r="OWD121" s="62"/>
      <c r="OWE121" s="62"/>
      <c r="OWF121" s="62"/>
      <c r="OWG121" s="62"/>
      <c r="OWH121" s="62"/>
      <c r="OWI121" s="62"/>
      <c r="OWJ121" s="62"/>
      <c r="OWK121" s="62"/>
      <c r="OWL121" s="62"/>
      <c r="OWM121" s="62"/>
      <c r="OWN121" s="62"/>
      <c r="OWO121" s="62"/>
      <c r="OWP121" s="62"/>
      <c r="OWQ121" s="62"/>
      <c r="OWR121" s="62"/>
      <c r="OWS121" s="62"/>
      <c r="OWT121" s="62"/>
      <c r="OWU121" s="62"/>
      <c r="OWV121" s="62"/>
      <c r="OWW121" s="62"/>
      <c r="OWX121" s="62"/>
      <c r="OWY121" s="62"/>
      <c r="OWZ121" s="62"/>
      <c r="OXA121" s="62"/>
      <c r="OXB121" s="62"/>
      <c r="OXC121" s="62"/>
      <c r="OXD121" s="62"/>
      <c r="OXE121" s="62"/>
      <c r="OXF121" s="62"/>
      <c r="OXG121" s="62"/>
      <c r="OXH121" s="62"/>
      <c r="OXI121" s="62"/>
      <c r="OXJ121" s="62"/>
      <c r="OXK121" s="62"/>
      <c r="OXL121" s="62"/>
      <c r="OXM121" s="62"/>
      <c r="OXN121" s="62"/>
      <c r="OXO121" s="62"/>
      <c r="OXP121" s="62"/>
      <c r="OXQ121" s="62"/>
      <c r="OXR121" s="62"/>
      <c r="OXS121" s="62"/>
      <c r="OXT121" s="62"/>
      <c r="OXU121" s="62"/>
      <c r="OXV121" s="62"/>
      <c r="OXW121" s="62"/>
      <c r="OXX121" s="62"/>
      <c r="OXY121" s="62"/>
      <c r="OXZ121" s="62"/>
      <c r="OYA121" s="62"/>
      <c r="OYB121" s="62"/>
      <c r="OYC121" s="62"/>
      <c r="OYD121" s="62"/>
      <c r="OYE121" s="62"/>
      <c r="OYF121" s="62"/>
      <c r="OYG121" s="62"/>
      <c r="OYH121" s="62"/>
      <c r="OYI121" s="62"/>
      <c r="OYJ121" s="62"/>
      <c r="OYK121" s="62"/>
      <c r="OYL121" s="62"/>
      <c r="OYM121" s="62"/>
      <c r="OYN121" s="62"/>
      <c r="OYO121" s="62"/>
      <c r="OYP121" s="62"/>
      <c r="OYQ121" s="62"/>
      <c r="OYR121" s="62"/>
      <c r="OYS121" s="62"/>
      <c r="OYT121" s="62"/>
      <c r="OYU121" s="62"/>
      <c r="OYV121" s="62"/>
      <c r="OYW121" s="62"/>
      <c r="OYX121" s="62"/>
      <c r="OYY121" s="62"/>
      <c r="OYZ121" s="62"/>
      <c r="OZA121" s="62"/>
      <c r="OZB121" s="62"/>
      <c r="OZC121" s="62"/>
      <c r="OZD121" s="62"/>
      <c r="OZE121" s="62"/>
      <c r="OZF121" s="62"/>
      <c r="OZG121" s="62"/>
      <c r="OZH121" s="62"/>
      <c r="OZI121" s="62"/>
      <c r="OZJ121" s="62"/>
      <c r="OZK121" s="62"/>
      <c r="OZL121" s="62"/>
      <c r="OZM121" s="62"/>
      <c r="OZN121" s="62"/>
      <c r="OZO121" s="62"/>
      <c r="OZP121" s="62"/>
      <c r="OZQ121" s="62"/>
      <c r="OZR121" s="62"/>
      <c r="OZS121" s="62"/>
      <c r="OZT121" s="62"/>
      <c r="OZU121" s="62"/>
      <c r="OZV121" s="62"/>
      <c r="OZW121" s="62"/>
      <c r="OZX121" s="62"/>
      <c r="OZY121" s="62"/>
      <c r="OZZ121" s="62"/>
      <c r="PAA121" s="62"/>
      <c r="PAB121" s="62"/>
      <c r="PAC121" s="62"/>
      <c r="PAD121" s="62"/>
      <c r="PAE121" s="62"/>
      <c r="PAF121" s="62"/>
      <c r="PAG121" s="62"/>
      <c r="PAH121" s="62"/>
      <c r="PAI121" s="62"/>
      <c r="PAJ121" s="62"/>
      <c r="PAK121" s="62"/>
      <c r="PAL121" s="62"/>
      <c r="PAM121" s="62"/>
      <c r="PAN121" s="62"/>
      <c r="PAO121" s="62"/>
      <c r="PAP121" s="62"/>
      <c r="PAQ121" s="62"/>
      <c r="PAR121" s="62"/>
      <c r="PAS121" s="62"/>
      <c r="PAT121" s="62"/>
      <c r="PAU121" s="62"/>
      <c r="PAV121" s="62"/>
      <c r="PAW121" s="62"/>
      <c r="PAX121" s="62"/>
      <c r="PAY121" s="62"/>
      <c r="PAZ121" s="62"/>
      <c r="PBA121" s="62"/>
      <c r="PBB121" s="62"/>
      <c r="PBC121" s="62"/>
      <c r="PBD121" s="62"/>
      <c r="PBE121" s="62"/>
      <c r="PBF121" s="62"/>
      <c r="PBG121" s="62"/>
      <c r="PBH121" s="62"/>
      <c r="PBI121" s="62"/>
      <c r="PBJ121" s="62"/>
      <c r="PBK121" s="62"/>
      <c r="PBL121" s="62"/>
      <c r="PBM121" s="62"/>
      <c r="PBN121" s="62"/>
      <c r="PBO121" s="62"/>
      <c r="PBP121" s="62"/>
      <c r="PBQ121" s="62"/>
      <c r="PBR121" s="62"/>
      <c r="PBS121" s="62"/>
      <c r="PBT121" s="62"/>
      <c r="PBU121" s="62"/>
      <c r="PBV121" s="62"/>
      <c r="PBW121" s="62"/>
      <c r="PBX121" s="62"/>
      <c r="PBY121" s="62"/>
      <c r="PBZ121" s="62"/>
      <c r="PCA121" s="62"/>
      <c r="PCB121" s="62"/>
      <c r="PCC121" s="62"/>
      <c r="PCD121" s="62"/>
      <c r="PCE121" s="62"/>
      <c r="PCF121" s="62"/>
      <c r="PCG121" s="62"/>
      <c r="PCH121" s="62"/>
      <c r="PCI121" s="62"/>
      <c r="PCJ121" s="62"/>
      <c r="PCK121" s="62"/>
      <c r="PCL121" s="62"/>
      <c r="PCM121" s="62"/>
      <c r="PCN121" s="62"/>
      <c r="PCO121" s="62"/>
      <c r="PCP121" s="62"/>
      <c r="PCQ121" s="62"/>
      <c r="PCR121" s="62"/>
      <c r="PCS121" s="62"/>
      <c r="PCT121" s="62"/>
      <c r="PCU121" s="62"/>
      <c r="PCV121" s="62"/>
      <c r="PCW121" s="62"/>
      <c r="PCX121" s="62"/>
      <c r="PCY121" s="62"/>
      <c r="PCZ121" s="62"/>
      <c r="PDA121" s="62"/>
      <c r="PDB121" s="62"/>
      <c r="PDC121" s="62"/>
      <c r="PDD121" s="62"/>
      <c r="PDE121" s="62"/>
      <c r="PDF121" s="62"/>
      <c r="PDG121" s="62"/>
      <c r="PDH121" s="62"/>
      <c r="PDI121" s="62"/>
      <c r="PDJ121" s="62"/>
      <c r="PDK121" s="62"/>
      <c r="PDL121" s="62"/>
      <c r="PDM121" s="62"/>
      <c r="PDN121" s="62"/>
      <c r="PDO121" s="62"/>
      <c r="PDP121" s="62"/>
      <c r="PDQ121" s="62"/>
      <c r="PDR121" s="62"/>
      <c r="PDS121" s="62"/>
      <c r="PDT121" s="62"/>
      <c r="PDU121" s="62"/>
      <c r="PDV121" s="62"/>
      <c r="PDW121" s="62"/>
      <c r="PDX121" s="62"/>
      <c r="PDY121" s="62"/>
      <c r="PDZ121" s="62"/>
      <c r="PEA121" s="62"/>
      <c r="PEB121" s="62"/>
      <c r="PEC121" s="62"/>
      <c r="PED121" s="62"/>
      <c r="PEE121" s="62"/>
      <c r="PEF121" s="62"/>
      <c r="PEG121" s="62"/>
      <c r="PEH121" s="62"/>
      <c r="PEI121" s="62"/>
      <c r="PEJ121" s="62"/>
      <c r="PEK121" s="62"/>
      <c r="PEL121" s="62"/>
      <c r="PEM121" s="62"/>
      <c r="PEN121" s="62"/>
      <c r="PEO121" s="62"/>
      <c r="PEP121" s="62"/>
      <c r="PEQ121" s="62"/>
      <c r="PER121" s="62"/>
      <c r="PES121" s="62"/>
      <c r="PET121" s="62"/>
      <c r="PEU121" s="62"/>
      <c r="PEV121" s="62"/>
      <c r="PEW121" s="62"/>
      <c r="PEX121" s="62"/>
      <c r="PEY121" s="62"/>
      <c r="PEZ121" s="62"/>
      <c r="PFA121" s="62"/>
      <c r="PFB121" s="62"/>
      <c r="PFC121" s="62"/>
      <c r="PFD121" s="62"/>
      <c r="PFE121" s="62"/>
      <c r="PFF121" s="62"/>
      <c r="PFG121" s="62"/>
      <c r="PFH121" s="62"/>
      <c r="PFI121" s="62"/>
      <c r="PFJ121" s="62"/>
      <c r="PFK121" s="62"/>
      <c r="PFL121" s="62"/>
      <c r="PFM121" s="62"/>
      <c r="PFN121" s="62"/>
      <c r="PFO121" s="62"/>
      <c r="PFP121" s="62"/>
      <c r="PFQ121" s="62"/>
      <c r="PFR121" s="62"/>
      <c r="PFS121" s="62"/>
      <c r="PFT121" s="62"/>
      <c r="PFU121" s="62"/>
      <c r="PFV121" s="62"/>
      <c r="PFW121" s="62"/>
      <c r="PFX121" s="62"/>
      <c r="PFY121" s="62"/>
      <c r="PFZ121" s="62"/>
      <c r="PGA121" s="62"/>
      <c r="PGB121" s="62"/>
      <c r="PGC121" s="62"/>
      <c r="PGD121" s="62"/>
      <c r="PGE121" s="62"/>
      <c r="PGF121" s="62"/>
      <c r="PGG121" s="62"/>
      <c r="PGH121" s="62"/>
      <c r="PGI121" s="62"/>
      <c r="PGJ121" s="62"/>
      <c r="PGK121" s="62"/>
      <c r="PGL121" s="62"/>
      <c r="PGM121" s="62"/>
      <c r="PGN121" s="62"/>
      <c r="PGO121" s="62"/>
      <c r="PGP121" s="62"/>
      <c r="PGQ121" s="62"/>
      <c r="PGR121" s="62"/>
      <c r="PGS121" s="62"/>
      <c r="PGT121" s="62"/>
      <c r="PGU121" s="62"/>
      <c r="PGV121" s="62"/>
      <c r="PGW121" s="62"/>
      <c r="PGX121" s="62"/>
      <c r="PGY121" s="62"/>
      <c r="PGZ121" s="62"/>
      <c r="PHA121" s="62"/>
      <c r="PHB121" s="62"/>
      <c r="PHC121" s="62"/>
      <c r="PHD121" s="62"/>
      <c r="PHE121" s="62"/>
      <c r="PHF121" s="62"/>
      <c r="PHG121" s="62"/>
      <c r="PHH121" s="62"/>
      <c r="PHI121" s="62"/>
      <c r="PHJ121" s="62"/>
      <c r="PHK121" s="62"/>
      <c r="PHL121" s="62"/>
      <c r="PHM121" s="62"/>
      <c r="PHN121" s="62"/>
      <c r="PHO121" s="62"/>
      <c r="PHP121" s="62"/>
      <c r="PHQ121" s="62"/>
      <c r="PHR121" s="62"/>
      <c r="PHS121" s="62"/>
      <c r="PHT121" s="62"/>
      <c r="PHU121" s="62"/>
      <c r="PHV121" s="62"/>
      <c r="PHW121" s="62"/>
      <c r="PHX121" s="62"/>
      <c r="PHY121" s="62"/>
      <c r="PHZ121" s="62"/>
      <c r="PIA121" s="62"/>
      <c r="PIB121" s="62"/>
      <c r="PIC121" s="62"/>
      <c r="PID121" s="62"/>
      <c r="PIE121" s="62"/>
      <c r="PIF121" s="62"/>
      <c r="PIG121" s="62"/>
      <c r="PIH121" s="62"/>
      <c r="PII121" s="62"/>
      <c r="PIJ121" s="62"/>
      <c r="PIK121" s="62"/>
      <c r="PIL121" s="62"/>
      <c r="PIM121" s="62"/>
      <c r="PIN121" s="62"/>
      <c r="PIO121" s="62"/>
      <c r="PIP121" s="62"/>
      <c r="PIQ121" s="62"/>
      <c r="PIR121" s="62"/>
      <c r="PIS121" s="62"/>
      <c r="PIT121" s="62"/>
      <c r="PIU121" s="62"/>
      <c r="PIV121" s="62"/>
      <c r="PIW121" s="62"/>
      <c r="PIX121" s="62"/>
      <c r="PIY121" s="62"/>
      <c r="PIZ121" s="62"/>
      <c r="PJA121" s="62"/>
      <c r="PJB121" s="62"/>
      <c r="PJC121" s="62"/>
      <c r="PJD121" s="62"/>
      <c r="PJE121" s="62"/>
      <c r="PJF121" s="62"/>
      <c r="PJG121" s="62"/>
      <c r="PJH121" s="62"/>
      <c r="PJI121" s="62"/>
      <c r="PJJ121" s="62"/>
      <c r="PJK121" s="62"/>
      <c r="PJL121" s="62"/>
      <c r="PJM121" s="62"/>
      <c r="PJN121" s="62"/>
      <c r="PJO121" s="62"/>
      <c r="PJP121" s="62"/>
      <c r="PJQ121" s="62"/>
      <c r="PJR121" s="62"/>
      <c r="PJS121" s="62"/>
      <c r="PJT121" s="62"/>
      <c r="PJU121" s="62"/>
      <c r="PJV121" s="62"/>
      <c r="PJW121" s="62"/>
      <c r="PJX121" s="62"/>
      <c r="PJY121" s="62"/>
      <c r="PJZ121" s="62"/>
      <c r="PKA121" s="62"/>
      <c r="PKB121" s="62"/>
      <c r="PKC121" s="62"/>
      <c r="PKD121" s="62"/>
      <c r="PKE121" s="62"/>
      <c r="PKF121" s="62"/>
      <c r="PKG121" s="62"/>
      <c r="PKH121" s="62"/>
      <c r="PKI121" s="62"/>
      <c r="PKJ121" s="62"/>
      <c r="PKK121" s="62"/>
      <c r="PKL121" s="62"/>
      <c r="PKM121" s="62"/>
      <c r="PKN121" s="62"/>
      <c r="PKO121" s="62"/>
      <c r="PKP121" s="62"/>
      <c r="PKQ121" s="62"/>
      <c r="PKR121" s="62"/>
      <c r="PKS121" s="62"/>
      <c r="PKT121" s="62"/>
      <c r="PKU121" s="62"/>
      <c r="PKV121" s="62"/>
      <c r="PKW121" s="62"/>
      <c r="PKX121" s="62"/>
      <c r="PKY121" s="62"/>
      <c r="PKZ121" s="62"/>
      <c r="PLA121" s="62"/>
      <c r="PLB121" s="62"/>
      <c r="PLC121" s="62"/>
      <c r="PLD121" s="62"/>
      <c r="PLE121" s="62"/>
      <c r="PLF121" s="62"/>
      <c r="PLG121" s="62"/>
      <c r="PLH121" s="62"/>
      <c r="PLI121" s="62"/>
      <c r="PLJ121" s="62"/>
      <c r="PLK121" s="62"/>
      <c r="PLL121" s="62"/>
      <c r="PLM121" s="62"/>
      <c r="PLN121" s="62"/>
      <c r="PLO121" s="62"/>
      <c r="PLP121" s="62"/>
      <c r="PLQ121" s="62"/>
      <c r="PLR121" s="62"/>
      <c r="PLS121" s="62"/>
      <c r="PLT121" s="62"/>
      <c r="PLU121" s="62"/>
      <c r="PLV121" s="62"/>
      <c r="PLW121" s="62"/>
      <c r="PLX121" s="62"/>
      <c r="PLY121" s="62"/>
      <c r="PLZ121" s="62"/>
      <c r="PMA121" s="62"/>
      <c r="PMB121" s="62"/>
      <c r="PMC121" s="62"/>
      <c r="PMD121" s="62"/>
      <c r="PME121" s="62"/>
      <c r="PMF121" s="62"/>
      <c r="PMG121" s="62"/>
      <c r="PMH121" s="62"/>
      <c r="PMI121" s="62"/>
      <c r="PMJ121" s="62"/>
      <c r="PMK121" s="62"/>
      <c r="PML121" s="62"/>
      <c r="PMM121" s="62"/>
      <c r="PMN121" s="62"/>
      <c r="PMO121" s="62"/>
      <c r="PMP121" s="62"/>
      <c r="PMQ121" s="62"/>
      <c r="PMR121" s="62"/>
      <c r="PMS121" s="62"/>
      <c r="PMT121" s="62"/>
      <c r="PMU121" s="62"/>
      <c r="PMV121" s="62"/>
      <c r="PMW121" s="62"/>
      <c r="PMX121" s="62"/>
      <c r="PMY121" s="62"/>
      <c r="PMZ121" s="62"/>
      <c r="PNA121" s="62"/>
      <c r="PNB121" s="62"/>
      <c r="PNC121" s="62"/>
      <c r="PND121" s="62"/>
      <c r="PNE121" s="62"/>
      <c r="PNF121" s="62"/>
      <c r="PNG121" s="62"/>
      <c r="PNH121" s="62"/>
      <c r="PNI121" s="62"/>
      <c r="PNJ121" s="62"/>
      <c r="PNK121" s="62"/>
      <c r="PNL121" s="62"/>
      <c r="PNM121" s="62"/>
      <c r="PNN121" s="62"/>
      <c r="PNO121" s="62"/>
      <c r="PNP121" s="62"/>
      <c r="PNQ121" s="62"/>
      <c r="PNR121" s="62"/>
      <c r="PNS121" s="62"/>
      <c r="PNT121" s="62"/>
      <c r="PNU121" s="62"/>
      <c r="PNV121" s="62"/>
      <c r="PNW121" s="62"/>
      <c r="PNX121" s="62"/>
      <c r="PNY121" s="62"/>
      <c r="PNZ121" s="62"/>
      <c r="POA121" s="62"/>
      <c r="POB121" s="62"/>
      <c r="POC121" s="62"/>
      <c r="POD121" s="62"/>
      <c r="POE121" s="62"/>
      <c r="POF121" s="62"/>
      <c r="POG121" s="62"/>
      <c r="POH121" s="62"/>
      <c r="POI121" s="62"/>
      <c r="POJ121" s="62"/>
      <c r="POK121" s="62"/>
      <c r="POL121" s="62"/>
      <c r="POM121" s="62"/>
      <c r="PON121" s="62"/>
      <c r="POO121" s="62"/>
      <c r="POP121" s="62"/>
      <c r="POQ121" s="62"/>
      <c r="POR121" s="62"/>
      <c r="POS121" s="62"/>
      <c r="POT121" s="62"/>
      <c r="POU121" s="62"/>
      <c r="POV121" s="62"/>
      <c r="POW121" s="62"/>
      <c r="POX121" s="62"/>
      <c r="POY121" s="62"/>
      <c r="POZ121" s="62"/>
      <c r="PPA121" s="62"/>
      <c r="PPB121" s="62"/>
      <c r="PPC121" s="62"/>
      <c r="PPD121" s="62"/>
      <c r="PPE121" s="62"/>
      <c r="PPF121" s="62"/>
      <c r="PPG121" s="62"/>
      <c r="PPH121" s="62"/>
      <c r="PPI121" s="62"/>
      <c r="PPJ121" s="62"/>
      <c r="PPK121" s="62"/>
      <c r="PPL121" s="62"/>
      <c r="PPM121" s="62"/>
      <c r="PPN121" s="62"/>
      <c r="PPO121" s="62"/>
      <c r="PPP121" s="62"/>
      <c r="PPQ121" s="62"/>
      <c r="PPR121" s="62"/>
      <c r="PPS121" s="62"/>
      <c r="PPT121" s="62"/>
      <c r="PPU121" s="62"/>
      <c r="PPV121" s="62"/>
      <c r="PPW121" s="62"/>
      <c r="PPX121" s="62"/>
      <c r="PPY121" s="62"/>
      <c r="PPZ121" s="62"/>
      <c r="PQA121" s="62"/>
      <c r="PQB121" s="62"/>
      <c r="PQC121" s="62"/>
      <c r="PQD121" s="62"/>
      <c r="PQE121" s="62"/>
      <c r="PQF121" s="62"/>
      <c r="PQG121" s="62"/>
      <c r="PQH121" s="62"/>
      <c r="PQI121" s="62"/>
      <c r="PQJ121" s="62"/>
      <c r="PQK121" s="62"/>
      <c r="PQL121" s="62"/>
      <c r="PQM121" s="62"/>
      <c r="PQN121" s="62"/>
      <c r="PQO121" s="62"/>
      <c r="PQP121" s="62"/>
      <c r="PQQ121" s="62"/>
      <c r="PQR121" s="62"/>
      <c r="PQS121" s="62"/>
      <c r="PQT121" s="62"/>
      <c r="PQU121" s="62"/>
      <c r="PQV121" s="62"/>
      <c r="PQW121" s="62"/>
      <c r="PQX121" s="62"/>
      <c r="PQY121" s="62"/>
      <c r="PQZ121" s="62"/>
      <c r="PRA121" s="62"/>
      <c r="PRB121" s="62"/>
      <c r="PRC121" s="62"/>
      <c r="PRD121" s="62"/>
      <c r="PRE121" s="62"/>
      <c r="PRF121" s="62"/>
      <c r="PRG121" s="62"/>
      <c r="PRH121" s="62"/>
      <c r="PRI121" s="62"/>
      <c r="PRJ121" s="62"/>
      <c r="PRK121" s="62"/>
      <c r="PRL121" s="62"/>
      <c r="PRM121" s="62"/>
      <c r="PRN121" s="62"/>
      <c r="PRO121" s="62"/>
      <c r="PRP121" s="62"/>
      <c r="PRQ121" s="62"/>
      <c r="PRR121" s="62"/>
      <c r="PRS121" s="62"/>
      <c r="PRT121" s="62"/>
      <c r="PRU121" s="62"/>
      <c r="PRV121" s="62"/>
      <c r="PRW121" s="62"/>
      <c r="PRX121" s="62"/>
      <c r="PRY121" s="62"/>
      <c r="PRZ121" s="62"/>
      <c r="PSA121" s="62"/>
      <c r="PSB121" s="62"/>
      <c r="PSC121" s="62"/>
      <c r="PSD121" s="62"/>
      <c r="PSE121" s="62"/>
      <c r="PSF121" s="62"/>
      <c r="PSG121" s="62"/>
      <c r="PSH121" s="62"/>
      <c r="PSI121" s="62"/>
      <c r="PSJ121" s="62"/>
      <c r="PSK121" s="62"/>
      <c r="PSL121" s="62"/>
      <c r="PSM121" s="62"/>
      <c r="PSN121" s="62"/>
      <c r="PSO121" s="62"/>
      <c r="PSP121" s="62"/>
      <c r="PSQ121" s="62"/>
      <c r="PSR121" s="62"/>
      <c r="PSS121" s="62"/>
      <c r="PST121" s="62"/>
      <c r="PSU121" s="62"/>
      <c r="PSV121" s="62"/>
      <c r="PSW121" s="62"/>
      <c r="PSX121" s="62"/>
      <c r="PSY121" s="62"/>
      <c r="PSZ121" s="62"/>
      <c r="PTA121" s="62"/>
      <c r="PTB121" s="62"/>
      <c r="PTC121" s="62"/>
      <c r="PTD121" s="62"/>
      <c r="PTE121" s="62"/>
      <c r="PTF121" s="62"/>
      <c r="PTG121" s="62"/>
      <c r="PTH121" s="62"/>
      <c r="PTI121" s="62"/>
      <c r="PTJ121" s="62"/>
      <c r="PTK121" s="62"/>
      <c r="PTL121" s="62"/>
      <c r="PTM121" s="62"/>
      <c r="PTN121" s="62"/>
      <c r="PTO121" s="62"/>
      <c r="PTP121" s="62"/>
      <c r="PTQ121" s="62"/>
      <c r="PTR121" s="62"/>
      <c r="PTS121" s="62"/>
      <c r="PTT121" s="62"/>
      <c r="PTU121" s="62"/>
      <c r="PTV121" s="62"/>
      <c r="PTW121" s="62"/>
      <c r="PTX121" s="62"/>
      <c r="PTY121" s="62"/>
      <c r="PTZ121" s="62"/>
      <c r="PUA121" s="62"/>
      <c r="PUB121" s="62"/>
      <c r="PUC121" s="62"/>
      <c r="PUD121" s="62"/>
      <c r="PUE121" s="62"/>
      <c r="PUF121" s="62"/>
      <c r="PUG121" s="62"/>
      <c r="PUH121" s="62"/>
      <c r="PUI121" s="62"/>
      <c r="PUJ121" s="62"/>
      <c r="PUK121" s="62"/>
      <c r="PUL121" s="62"/>
      <c r="PUM121" s="62"/>
      <c r="PUN121" s="62"/>
      <c r="PUO121" s="62"/>
      <c r="PUP121" s="62"/>
      <c r="PUQ121" s="62"/>
      <c r="PUR121" s="62"/>
      <c r="PUS121" s="62"/>
      <c r="PUT121" s="62"/>
      <c r="PUU121" s="62"/>
      <c r="PUV121" s="62"/>
      <c r="PUW121" s="62"/>
      <c r="PUX121" s="62"/>
      <c r="PUY121" s="62"/>
      <c r="PUZ121" s="62"/>
      <c r="PVA121" s="62"/>
      <c r="PVB121" s="62"/>
      <c r="PVC121" s="62"/>
      <c r="PVD121" s="62"/>
      <c r="PVE121" s="62"/>
      <c r="PVF121" s="62"/>
      <c r="PVG121" s="62"/>
      <c r="PVH121" s="62"/>
      <c r="PVI121" s="62"/>
      <c r="PVJ121" s="62"/>
      <c r="PVK121" s="62"/>
      <c r="PVL121" s="62"/>
      <c r="PVM121" s="62"/>
      <c r="PVN121" s="62"/>
      <c r="PVO121" s="62"/>
      <c r="PVP121" s="62"/>
      <c r="PVQ121" s="62"/>
      <c r="PVR121" s="62"/>
      <c r="PVS121" s="62"/>
      <c r="PVT121" s="62"/>
      <c r="PVU121" s="62"/>
      <c r="PVV121" s="62"/>
      <c r="PVW121" s="62"/>
      <c r="PVX121" s="62"/>
      <c r="PVY121" s="62"/>
      <c r="PVZ121" s="62"/>
      <c r="PWA121" s="62"/>
      <c r="PWB121" s="62"/>
      <c r="PWC121" s="62"/>
      <c r="PWD121" s="62"/>
      <c r="PWE121" s="62"/>
      <c r="PWF121" s="62"/>
      <c r="PWG121" s="62"/>
      <c r="PWH121" s="62"/>
      <c r="PWI121" s="62"/>
      <c r="PWJ121" s="62"/>
      <c r="PWK121" s="62"/>
      <c r="PWL121" s="62"/>
      <c r="PWM121" s="62"/>
      <c r="PWN121" s="62"/>
      <c r="PWO121" s="62"/>
      <c r="PWP121" s="62"/>
      <c r="PWQ121" s="62"/>
      <c r="PWR121" s="62"/>
      <c r="PWS121" s="62"/>
      <c r="PWT121" s="62"/>
      <c r="PWU121" s="62"/>
      <c r="PWV121" s="62"/>
      <c r="PWW121" s="62"/>
      <c r="PWX121" s="62"/>
      <c r="PWY121" s="62"/>
      <c r="PWZ121" s="62"/>
      <c r="PXA121" s="62"/>
      <c r="PXB121" s="62"/>
      <c r="PXC121" s="62"/>
      <c r="PXD121" s="62"/>
      <c r="PXE121" s="62"/>
      <c r="PXF121" s="62"/>
      <c r="PXG121" s="62"/>
      <c r="PXH121" s="62"/>
      <c r="PXI121" s="62"/>
      <c r="PXJ121" s="62"/>
      <c r="PXK121" s="62"/>
      <c r="PXL121" s="62"/>
      <c r="PXM121" s="62"/>
      <c r="PXN121" s="62"/>
      <c r="PXO121" s="62"/>
      <c r="PXP121" s="62"/>
      <c r="PXQ121" s="62"/>
      <c r="PXR121" s="62"/>
      <c r="PXS121" s="62"/>
      <c r="PXT121" s="62"/>
      <c r="PXU121" s="62"/>
      <c r="PXV121" s="62"/>
      <c r="PXW121" s="62"/>
      <c r="PXX121" s="62"/>
      <c r="PXY121" s="62"/>
      <c r="PXZ121" s="62"/>
      <c r="PYA121" s="62"/>
      <c r="PYB121" s="62"/>
      <c r="PYC121" s="62"/>
      <c r="PYD121" s="62"/>
      <c r="PYE121" s="62"/>
      <c r="PYF121" s="62"/>
      <c r="PYG121" s="62"/>
      <c r="PYH121" s="62"/>
      <c r="PYI121" s="62"/>
      <c r="PYJ121" s="62"/>
      <c r="PYK121" s="62"/>
      <c r="PYL121" s="62"/>
      <c r="PYM121" s="62"/>
      <c r="PYN121" s="62"/>
      <c r="PYO121" s="62"/>
      <c r="PYP121" s="62"/>
      <c r="PYQ121" s="62"/>
      <c r="PYR121" s="62"/>
      <c r="PYS121" s="62"/>
      <c r="PYT121" s="62"/>
      <c r="PYU121" s="62"/>
      <c r="PYV121" s="62"/>
      <c r="PYW121" s="62"/>
      <c r="PYX121" s="62"/>
      <c r="PYY121" s="62"/>
      <c r="PYZ121" s="62"/>
      <c r="PZA121" s="62"/>
      <c r="PZB121" s="62"/>
      <c r="PZC121" s="62"/>
      <c r="PZD121" s="62"/>
      <c r="PZE121" s="62"/>
      <c r="PZF121" s="62"/>
      <c r="PZG121" s="62"/>
      <c r="PZH121" s="62"/>
      <c r="PZI121" s="62"/>
      <c r="PZJ121" s="62"/>
      <c r="PZK121" s="62"/>
      <c r="PZL121" s="62"/>
      <c r="PZM121" s="62"/>
      <c r="PZN121" s="62"/>
      <c r="PZO121" s="62"/>
      <c r="PZP121" s="62"/>
      <c r="PZQ121" s="62"/>
      <c r="PZR121" s="62"/>
      <c r="PZS121" s="62"/>
      <c r="PZT121" s="62"/>
      <c r="PZU121" s="62"/>
      <c r="PZV121" s="62"/>
      <c r="PZW121" s="62"/>
      <c r="PZX121" s="62"/>
      <c r="PZY121" s="62"/>
      <c r="PZZ121" s="62"/>
      <c r="QAA121" s="62"/>
      <c r="QAB121" s="62"/>
      <c r="QAC121" s="62"/>
      <c r="QAD121" s="62"/>
      <c r="QAE121" s="62"/>
      <c r="QAF121" s="62"/>
      <c r="QAG121" s="62"/>
      <c r="QAH121" s="62"/>
      <c r="QAI121" s="62"/>
      <c r="QAJ121" s="62"/>
      <c r="QAK121" s="62"/>
      <c r="QAL121" s="62"/>
      <c r="QAM121" s="62"/>
      <c r="QAN121" s="62"/>
      <c r="QAO121" s="62"/>
      <c r="QAP121" s="62"/>
      <c r="QAQ121" s="62"/>
      <c r="QAR121" s="62"/>
      <c r="QAS121" s="62"/>
      <c r="QAT121" s="62"/>
      <c r="QAU121" s="62"/>
      <c r="QAV121" s="62"/>
      <c r="QAW121" s="62"/>
      <c r="QAX121" s="62"/>
      <c r="QAY121" s="62"/>
      <c r="QAZ121" s="62"/>
      <c r="QBA121" s="62"/>
      <c r="QBB121" s="62"/>
      <c r="QBC121" s="62"/>
      <c r="QBD121" s="62"/>
      <c r="QBE121" s="62"/>
      <c r="QBF121" s="62"/>
      <c r="QBG121" s="62"/>
      <c r="QBH121" s="62"/>
      <c r="QBI121" s="62"/>
      <c r="QBJ121" s="62"/>
      <c r="QBK121" s="62"/>
      <c r="QBL121" s="62"/>
      <c r="QBM121" s="62"/>
      <c r="QBN121" s="62"/>
      <c r="QBO121" s="62"/>
      <c r="QBP121" s="62"/>
      <c r="QBQ121" s="62"/>
      <c r="QBR121" s="62"/>
      <c r="QBS121" s="62"/>
      <c r="QBT121" s="62"/>
      <c r="QBU121" s="62"/>
      <c r="QBV121" s="62"/>
      <c r="QBW121" s="62"/>
      <c r="QBX121" s="62"/>
      <c r="QBY121" s="62"/>
      <c r="QBZ121" s="62"/>
      <c r="QCA121" s="62"/>
      <c r="QCB121" s="62"/>
      <c r="QCC121" s="62"/>
      <c r="QCD121" s="62"/>
      <c r="QCE121" s="62"/>
      <c r="QCF121" s="62"/>
      <c r="QCG121" s="62"/>
      <c r="QCH121" s="62"/>
      <c r="QCI121" s="62"/>
      <c r="QCJ121" s="62"/>
      <c r="QCK121" s="62"/>
      <c r="QCL121" s="62"/>
      <c r="QCM121" s="62"/>
      <c r="QCN121" s="62"/>
      <c r="QCO121" s="62"/>
      <c r="QCP121" s="62"/>
      <c r="QCQ121" s="62"/>
      <c r="QCR121" s="62"/>
      <c r="QCS121" s="62"/>
      <c r="QCT121" s="62"/>
      <c r="QCU121" s="62"/>
      <c r="QCV121" s="62"/>
      <c r="QCW121" s="62"/>
      <c r="QCX121" s="62"/>
      <c r="QCY121" s="62"/>
      <c r="QCZ121" s="62"/>
      <c r="QDA121" s="62"/>
      <c r="QDB121" s="62"/>
      <c r="QDC121" s="62"/>
      <c r="QDD121" s="62"/>
      <c r="QDE121" s="62"/>
      <c r="QDF121" s="62"/>
      <c r="QDG121" s="62"/>
      <c r="QDH121" s="62"/>
      <c r="QDI121" s="62"/>
      <c r="QDJ121" s="62"/>
      <c r="QDK121" s="62"/>
      <c r="QDL121" s="62"/>
      <c r="QDM121" s="62"/>
      <c r="QDN121" s="62"/>
      <c r="QDO121" s="62"/>
      <c r="QDP121" s="62"/>
      <c r="QDQ121" s="62"/>
      <c r="QDR121" s="62"/>
      <c r="QDS121" s="62"/>
      <c r="QDT121" s="62"/>
      <c r="QDU121" s="62"/>
      <c r="QDV121" s="62"/>
      <c r="QDW121" s="62"/>
      <c r="QDX121" s="62"/>
      <c r="QDY121" s="62"/>
      <c r="QDZ121" s="62"/>
      <c r="QEA121" s="62"/>
      <c r="QEB121" s="62"/>
      <c r="QEC121" s="62"/>
      <c r="QED121" s="62"/>
      <c r="QEE121" s="62"/>
      <c r="QEF121" s="62"/>
      <c r="QEG121" s="62"/>
      <c r="QEH121" s="62"/>
      <c r="QEI121" s="62"/>
      <c r="QEJ121" s="62"/>
      <c r="QEK121" s="62"/>
      <c r="QEL121" s="62"/>
      <c r="QEM121" s="62"/>
      <c r="QEN121" s="62"/>
      <c r="QEO121" s="62"/>
      <c r="QEP121" s="62"/>
      <c r="QEQ121" s="62"/>
      <c r="QER121" s="62"/>
      <c r="QES121" s="62"/>
      <c r="QET121" s="62"/>
      <c r="QEU121" s="62"/>
      <c r="QEV121" s="62"/>
      <c r="QEW121" s="62"/>
      <c r="QEX121" s="62"/>
      <c r="QEY121" s="62"/>
      <c r="QEZ121" s="62"/>
      <c r="QFA121" s="62"/>
      <c r="QFB121" s="62"/>
      <c r="QFC121" s="62"/>
      <c r="QFD121" s="62"/>
      <c r="QFE121" s="62"/>
      <c r="QFF121" s="62"/>
      <c r="QFG121" s="62"/>
      <c r="QFH121" s="62"/>
      <c r="QFI121" s="62"/>
      <c r="QFJ121" s="62"/>
      <c r="QFK121" s="62"/>
      <c r="QFL121" s="62"/>
      <c r="QFM121" s="62"/>
      <c r="QFN121" s="62"/>
      <c r="QFO121" s="62"/>
      <c r="QFP121" s="62"/>
      <c r="QFQ121" s="62"/>
      <c r="QFR121" s="62"/>
      <c r="QFS121" s="62"/>
      <c r="QFT121" s="62"/>
      <c r="QFU121" s="62"/>
      <c r="QFV121" s="62"/>
      <c r="QFW121" s="62"/>
      <c r="QFX121" s="62"/>
      <c r="QFY121" s="62"/>
      <c r="QFZ121" s="62"/>
      <c r="QGA121" s="62"/>
      <c r="QGB121" s="62"/>
      <c r="QGC121" s="62"/>
      <c r="QGD121" s="62"/>
      <c r="QGE121" s="62"/>
      <c r="QGF121" s="62"/>
      <c r="QGG121" s="62"/>
      <c r="QGH121" s="62"/>
      <c r="QGI121" s="62"/>
      <c r="QGJ121" s="62"/>
      <c r="QGK121" s="62"/>
      <c r="QGL121" s="62"/>
      <c r="QGM121" s="62"/>
      <c r="QGN121" s="62"/>
      <c r="QGO121" s="62"/>
      <c r="QGP121" s="62"/>
      <c r="QGQ121" s="62"/>
      <c r="QGR121" s="62"/>
      <c r="QGS121" s="62"/>
      <c r="QGT121" s="62"/>
      <c r="QGU121" s="62"/>
      <c r="QGV121" s="62"/>
      <c r="QGW121" s="62"/>
      <c r="QGX121" s="62"/>
      <c r="QGY121" s="62"/>
      <c r="QGZ121" s="62"/>
      <c r="QHA121" s="62"/>
      <c r="QHB121" s="62"/>
      <c r="QHC121" s="62"/>
      <c r="QHD121" s="62"/>
      <c r="QHE121" s="62"/>
      <c r="QHF121" s="62"/>
      <c r="QHG121" s="62"/>
      <c r="QHH121" s="62"/>
      <c r="QHI121" s="62"/>
      <c r="QHJ121" s="62"/>
      <c r="QHK121" s="62"/>
      <c r="QHL121" s="62"/>
      <c r="QHM121" s="62"/>
      <c r="QHN121" s="62"/>
      <c r="QHO121" s="62"/>
      <c r="QHP121" s="62"/>
      <c r="QHQ121" s="62"/>
      <c r="QHR121" s="62"/>
      <c r="QHS121" s="62"/>
      <c r="QHT121" s="62"/>
      <c r="QHU121" s="62"/>
      <c r="QHV121" s="62"/>
      <c r="QHW121" s="62"/>
      <c r="QHX121" s="62"/>
      <c r="QHY121" s="62"/>
      <c r="QHZ121" s="62"/>
      <c r="QIA121" s="62"/>
      <c r="QIB121" s="62"/>
      <c r="QIC121" s="62"/>
      <c r="QID121" s="62"/>
      <c r="QIE121" s="62"/>
      <c r="QIF121" s="62"/>
      <c r="QIG121" s="62"/>
      <c r="QIH121" s="62"/>
      <c r="QII121" s="62"/>
      <c r="QIJ121" s="62"/>
      <c r="QIK121" s="62"/>
      <c r="QIL121" s="62"/>
      <c r="QIM121" s="62"/>
      <c r="QIN121" s="62"/>
      <c r="QIO121" s="62"/>
      <c r="QIP121" s="62"/>
      <c r="QIQ121" s="62"/>
      <c r="QIR121" s="62"/>
      <c r="QIS121" s="62"/>
      <c r="QIT121" s="62"/>
      <c r="QIU121" s="62"/>
      <c r="QIV121" s="62"/>
      <c r="QIW121" s="62"/>
      <c r="QIX121" s="62"/>
      <c r="QIY121" s="62"/>
      <c r="QIZ121" s="62"/>
      <c r="QJA121" s="62"/>
      <c r="QJB121" s="62"/>
      <c r="QJC121" s="62"/>
      <c r="QJD121" s="62"/>
      <c r="QJE121" s="62"/>
      <c r="QJF121" s="62"/>
      <c r="QJG121" s="62"/>
      <c r="QJH121" s="62"/>
      <c r="QJI121" s="62"/>
      <c r="QJJ121" s="62"/>
      <c r="QJK121" s="62"/>
      <c r="QJL121" s="62"/>
      <c r="QJM121" s="62"/>
      <c r="QJN121" s="62"/>
      <c r="QJO121" s="62"/>
      <c r="QJP121" s="62"/>
      <c r="QJQ121" s="62"/>
      <c r="QJR121" s="62"/>
      <c r="QJS121" s="62"/>
      <c r="QJT121" s="62"/>
      <c r="QJU121" s="62"/>
      <c r="QJV121" s="62"/>
      <c r="QJW121" s="62"/>
      <c r="QJX121" s="62"/>
      <c r="QJY121" s="62"/>
      <c r="QJZ121" s="62"/>
      <c r="QKA121" s="62"/>
      <c r="QKB121" s="62"/>
      <c r="QKC121" s="62"/>
      <c r="QKD121" s="62"/>
      <c r="QKE121" s="62"/>
      <c r="QKF121" s="62"/>
      <c r="QKG121" s="62"/>
      <c r="QKH121" s="62"/>
      <c r="QKI121" s="62"/>
      <c r="QKJ121" s="62"/>
      <c r="QKK121" s="62"/>
      <c r="QKL121" s="62"/>
      <c r="QKM121" s="62"/>
      <c r="QKN121" s="62"/>
      <c r="QKO121" s="62"/>
      <c r="QKP121" s="62"/>
      <c r="QKQ121" s="62"/>
      <c r="QKR121" s="62"/>
      <c r="QKS121" s="62"/>
      <c r="QKT121" s="62"/>
      <c r="QKU121" s="62"/>
      <c r="QKV121" s="62"/>
      <c r="QKW121" s="62"/>
      <c r="QKX121" s="62"/>
      <c r="QKY121" s="62"/>
      <c r="QKZ121" s="62"/>
      <c r="QLA121" s="62"/>
      <c r="QLB121" s="62"/>
      <c r="QLC121" s="62"/>
      <c r="QLD121" s="62"/>
      <c r="QLE121" s="62"/>
      <c r="QLF121" s="62"/>
      <c r="QLG121" s="62"/>
      <c r="QLH121" s="62"/>
      <c r="QLI121" s="62"/>
      <c r="QLJ121" s="62"/>
      <c r="QLK121" s="62"/>
      <c r="QLL121" s="62"/>
      <c r="QLM121" s="62"/>
      <c r="QLN121" s="62"/>
      <c r="QLO121" s="62"/>
      <c r="QLP121" s="62"/>
      <c r="QLQ121" s="62"/>
      <c r="QLR121" s="62"/>
      <c r="QLS121" s="62"/>
      <c r="QLT121" s="62"/>
      <c r="QLU121" s="62"/>
      <c r="QLV121" s="62"/>
      <c r="QLW121" s="62"/>
      <c r="QLX121" s="62"/>
      <c r="QLY121" s="62"/>
      <c r="QLZ121" s="62"/>
      <c r="QMA121" s="62"/>
      <c r="QMB121" s="62"/>
      <c r="QMC121" s="62"/>
      <c r="QMD121" s="62"/>
      <c r="QME121" s="62"/>
      <c r="QMF121" s="62"/>
      <c r="QMG121" s="62"/>
      <c r="QMH121" s="62"/>
      <c r="QMI121" s="62"/>
      <c r="QMJ121" s="62"/>
      <c r="QMK121" s="62"/>
      <c r="QML121" s="62"/>
      <c r="QMM121" s="62"/>
      <c r="QMN121" s="62"/>
      <c r="QMO121" s="62"/>
      <c r="QMP121" s="62"/>
      <c r="QMQ121" s="62"/>
      <c r="QMR121" s="62"/>
      <c r="QMS121" s="62"/>
      <c r="QMT121" s="62"/>
      <c r="QMU121" s="62"/>
      <c r="QMV121" s="62"/>
      <c r="QMW121" s="62"/>
      <c r="QMX121" s="62"/>
      <c r="QMY121" s="62"/>
      <c r="QMZ121" s="62"/>
      <c r="QNA121" s="62"/>
      <c r="QNB121" s="62"/>
      <c r="QNC121" s="62"/>
      <c r="QND121" s="62"/>
      <c r="QNE121" s="62"/>
      <c r="QNF121" s="62"/>
      <c r="QNG121" s="62"/>
      <c r="QNH121" s="62"/>
      <c r="QNI121" s="62"/>
      <c r="QNJ121" s="62"/>
      <c r="QNK121" s="62"/>
      <c r="QNL121" s="62"/>
      <c r="QNM121" s="62"/>
      <c r="QNN121" s="62"/>
      <c r="QNO121" s="62"/>
      <c r="QNP121" s="62"/>
      <c r="QNQ121" s="62"/>
      <c r="QNR121" s="62"/>
      <c r="QNS121" s="62"/>
      <c r="QNT121" s="62"/>
      <c r="QNU121" s="62"/>
      <c r="QNV121" s="62"/>
      <c r="QNW121" s="62"/>
      <c r="QNX121" s="62"/>
      <c r="QNY121" s="62"/>
      <c r="QNZ121" s="62"/>
      <c r="QOA121" s="62"/>
      <c r="QOB121" s="62"/>
      <c r="QOC121" s="62"/>
      <c r="QOD121" s="62"/>
      <c r="QOE121" s="62"/>
      <c r="QOF121" s="62"/>
      <c r="QOG121" s="62"/>
      <c r="QOH121" s="62"/>
      <c r="QOI121" s="62"/>
      <c r="QOJ121" s="62"/>
      <c r="QOK121" s="62"/>
      <c r="QOL121" s="62"/>
      <c r="QOM121" s="62"/>
      <c r="QON121" s="62"/>
      <c r="QOO121" s="62"/>
      <c r="QOP121" s="62"/>
      <c r="QOQ121" s="62"/>
      <c r="QOR121" s="62"/>
      <c r="QOS121" s="62"/>
      <c r="QOT121" s="62"/>
      <c r="QOU121" s="62"/>
      <c r="QOV121" s="62"/>
      <c r="QOW121" s="62"/>
      <c r="QOX121" s="62"/>
      <c r="QOY121" s="62"/>
      <c r="QOZ121" s="62"/>
      <c r="QPA121" s="62"/>
      <c r="QPB121" s="62"/>
      <c r="QPC121" s="62"/>
      <c r="QPD121" s="62"/>
      <c r="QPE121" s="62"/>
      <c r="QPF121" s="62"/>
      <c r="QPG121" s="62"/>
      <c r="QPH121" s="62"/>
      <c r="QPI121" s="62"/>
      <c r="QPJ121" s="62"/>
      <c r="QPK121" s="62"/>
      <c r="QPL121" s="62"/>
      <c r="QPM121" s="62"/>
      <c r="QPN121" s="62"/>
      <c r="QPO121" s="62"/>
      <c r="QPP121" s="62"/>
      <c r="QPQ121" s="62"/>
      <c r="QPR121" s="62"/>
      <c r="QPS121" s="62"/>
      <c r="QPT121" s="62"/>
      <c r="QPU121" s="62"/>
      <c r="QPV121" s="62"/>
      <c r="QPW121" s="62"/>
      <c r="QPX121" s="62"/>
      <c r="QPY121" s="62"/>
      <c r="QPZ121" s="62"/>
      <c r="QQA121" s="62"/>
      <c r="QQB121" s="62"/>
      <c r="QQC121" s="62"/>
      <c r="QQD121" s="62"/>
      <c r="QQE121" s="62"/>
      <c r="QQF121" s="62"/>
      <c r="QQG121" s="62"/>
      <c r="QQH121" s="62"/>
      <c r="QQI121" s="62"/>
      <c r="QQJ121" s="62"/>
      <c r="QQK121" s="62"/>
      <c r="QQL121" s="62"/>
      <c r="QQM121" s="62"/>
      <c r="QQN121" s="62"/>
      <c r="QQO121" s="62"/>
      <c r="QQP121" s="62"/>
      <c r="QQQ121" s="62"/>
      <c r="QQR121" s="62"/>
      <c r="QQS121" s="62"/>
      <c r="QQT121" s="62"/>
      <c r="QQU121" s="62"/>
      <c r="QQV121" s="62"/>
      <c r="QQW121" s="62"/>
      <c r="QQX121" s="62"/>
      <c r="QQY121" s="62"/>
      <c r="QQZ121" s="62"/>
      <c r="QRA121" s="62"/>
      <c r="QRB121" s="62"/>
      <c r="QRC121" s="62"/>
      <c r="QRD121" s="62"/>
      <c r="QRE121" s="62"/>
      <c r="QRF121" s="62"/>
      <c r="QRG121" s="62"/>
      <c r="QRH121" s="62"/>
      <c r="QRI121" s="62"/>
      <c r="QRJ121" s="62"/>
      <c r="QRK121" s="62"/>
      <c r="QRL121" s="62"/>
      <c r="QRM121" s="62"/>
      <c r="QRN121" s="62"/>
      <c r="QRO121" s="62"/>
      <c r="QRP121" s="62"/>
      <c r="QRQ121" s="62"/>
      <c r="QRR121" s="62"/>
      <c r="QRS121" s="62"/>
      <c r="QRT121" s="62"/>
      <c r="QRU121" s="62"/>
      <c r="QRV121" s="62"/>
      <c r="QRW121" s="62"/>
      <c r="QRX121" s="62"/>
      <c r="QRY121" s="62"/>
      <c r="QRZ121" s="62"/>
      <c r="QSA121" s="62"/>
      <c r="QSB121" s="62"/>
      <c r="QSC121" s="62"/>
      <c r="QSD121" s="62"/>
      <c r="QSE121" s="62"/>
      <c r="QSF121" s="62"/>
      <c r="QSG121" s="62"/>
      <c r="QSH121" s="62"/>
      <c r="QSI121" s="62"/>
      <c r="QSJ121" s="62"/>
      <c r="QSK121" s="62"/>
      <c r="QSL121" s="62"/>
      <c r="QSM121" s="62"/>
      <c r="QSN121" s="62"/>
      <c r="QSO121" s="62"/>
      <c r="QSP121" s="62"/>
      <c r="QSQ121" s="62"/>
      <c r="QSR121" s="62"/>
      <c r="QSS121" s="62"/>
      <c r="QST121" s="62"/>
      <c r="QSU121" s="62"/>
      <c r="QSV121" s="62"/>
      <c r="QSW121" s="62"/>
      <c r="QSX121" s="62"/>
      <c r="QSY121" s="62"/>
      <c r="QSZ121" s="62"/>
      <c r="QTA121" s="62"/>
      <c r="QTB121" s="62"/>
      <c r="QTC121" s="62"/>
      <c r="QTD121" s="62"/>
      <c r="QTE121" s="62"/>
      <c r="QTF121" s="62"/>
      <c r="QTG121" s="62"/>
      <c r="QTH121" s="62"/>
      <c r="QTI121" s="62"/>
      <c r="QTJ121" s="62"/>
      <c r="QTK121" s="62"/>
      <c r="QTL121" s="62"/>
      <c r="QTM121" s="62"/>
      <c r="QTN121" s="62"/>
      <c r="QTO121" s="62"/>
      <c r="QTP121" s="62"/>
      <c r="QTQ121" s="62"/>
      <c r="QTR121" s="62"/>
      <c r="QTS121" s="62"/>
      <c r="QTT121" s="62"/>
      <c r="QTU121" s="62"/>
      <c r="QTV121" s="62"/>
      <c r="QTW121" s="62"/>
      <c r="QTX121" s="62"/>
      <c r="QTY121" s="62"/>
      <c r="QTZ121" s="62"/>
      <c r="QUA121" s="62"/>
      <c r="QUB121" s="62"/>
      <c r="QUC121" s="62"/>
      <c r="QUD121" s="62"/>
      <c r="QUE121" s="62"/>
      <c r="QUF121" s="62"/>
      <c r="QUG121" s="62"/>
      <c r="QUH121" s="62"/>
      <c r="QUI121" s="62"/>
      <c r="QUJ121" s="62"/>
      <c r="QUK121" s="62"/>
      <c r="QUL121" s="62"/>
      <c r="QUM121" s="62"/>
      <c r="QUN121" s="62"/>
      <c r="QUO121" s="62"/>
      <c r="QUP121" s="62"/>
      <c r="QUQ121" s="62"/>
      <c r="QUR121" s="62"/>
      <c r="QUS121" s="62"/>
      <c r="QUT121" s="62"/>
      <c r="QUU121" s="62"/>
      <c r="QUV121" s="62"/>
      <c r="QUW121" s="62"/>
      <c r="QUX121" s="62"/>
      <c r="QUY121" s="62"/>
      <c r="QUZ121" s="62"/>
      <c r="QVA121" s="62"/>
      <c r="QVB121" s="62"/>
      <c r="QVC121" s="62"/>
      <c r="QVD121" s="62"/>
      <c r="QVE121" s="62"/>
      <c r="QVF121" s="62"/>
      <c r="QVG121" s="62"/>
      <c r="QVH121" s="62"/>
      <c r="QVI121" s="62"/>
      <c r="QVJ121" s="62"/>
      <c r="QVK121" s="62"/>
      <c r="QVL121" s="62"/>
      <c r="QVM121" s="62"/>
      <c r="QVN121" s="62"/>
      <c r="QVO121" s="62"/>
      <c r="QVP121" s="62"/>
      <c r="QVQ121" s="62"/>
      <c r="QVR121" s="62"/>
      <c r="QVS121" s="62"/>
      <c r="QVT121" s="62"/>
      <c r="QVU121" s="62"/>
      <c r="QVV121" s="62"/>
      <c r="QVW121" s="62"/>
      <c r="QVX121" s="62"/>
      <c r="QVY121" s="62"/>
      <c r="QVZ121" s="62"/>
      <c r="QWA121" s="62"/>
      <c r="QWB121" s="62"/>
      <c r="QWC121" s="62"/>
      <c r="QWD121" s="62"/>
      <c r="QWE121" s="62"/>
      <c r="QWF121" s="62"/>
      <c r="QWG121" s="62"/>
      <c r="QWH121" s="62"/>
      <c r="QWI121" s="62"/>
      <c r="QWJ121" s="62"/>
      <c r="QWK121" s="62"/>
      <c r="QWL121" s="62"/>
      <c r="QWM121" s="62"/>
      <c r="QWN121" s="62"/>
      <c r="QWO121" s="62"/>
      <c r="QWP121" s="62"/>
      <c r="QWQ121" s="62"/>
      <c r="QWR121" s="62"/>
      <c r="QWS121" s="62"/>
      <c r="QWT121" s="62"/>
      <c r="QWU121" s="62"/>
      <c r="QWV121" s="62"/>
      <c r="QWW121" s="62"/>
      <c r="QWX121" s="62"/>
      <c r="QWY121" s="62"/>
      <c r="QWZ121" s="62"/>
      <c r="QXA121" s="62"/>
      <c r="QXB121" s="62"/>
      <c r="QXC121" s="62"/>
      <c r="QXD121" s="62"/>
      <c r="QXE121" s="62"/>
      <c r="QXF121" s="62"/>
      <c r="QXG121" s="62"/>
      <c r="QXH121" s="62"/>
      <c r="QXI121" s="62"/>
      <c r="QXJ121" s="62"/>
      <c r="QXK121" s="62"/>
      <c r="QXL121" s="62"/>
      <c r="QXM121" s="62"/>
      <c r="QXN121" s="62"/>
      <c r="QXO121" s="62"/>
      <c r="QXP121" s="62"/>
      <c r="QXQ121" s="62"/>
      <c r="QXR121" s="62"/>
      <c r="QXS121" s="62"/>
      <c r="QXT121" s="62"/>
      <c r="QXU121" s="62"/>
      <c r="QXV121" s="62"/>
      <c r="QXW121" s="62"/>
      <c r="QXX121" s="62"/>
      <c r="QXY121" s="62"/>
      <c r="QXZ121" s="62"/>
      <c r="QYA121" s="62"/>
      <c r="QYB121" s="62"/>
      <c r="QYC121" s="62"/>
      <c r="QYD121" s="62"/>
      <c r="QYE121" s="62"/>
      <c r="QYF121" s="62"/>
      <c r="QYG121" s="62"/>
      <c r="QYH121" s="62"/>
      <c r="QYI121" s="62"/>
      <c r="QYJ121" s="62"/>
      <c r="QYK121" s="62"/>
      <c r="QYL121" s="62"/>
      <c r="QYM121" s="62"/>
      <c r="QYN121" s="62"/>
      <c r="QYO121" s="62"/>
      <c r="QYP121" s="62"/>
      <c r="QYQ121" s="62"/>
      <c r="QYR121" s="62"/>
      <c r="QYS121" s="62"/>
      <c r="QYT121" s="62"/>
      <c r="QYU121" s="62"/>
      <c r="QYV121" s="62"/>
      <c r="QYW121" s="62"/>
      <c r="QYX121" s="62"/>
      <c r="QYY121" s="62"/>
      <c r="QYZ121" s="62"/>
      <c r="QZA121" s="62"/>
      <c r="QZB121" s="62"/>
      <c r="QZC121" s="62"/>
      <c r="QZD121" s="62"/>
      <c r="QZE121" s="62"/>
      <c r="QZF121" s="62"/>
      <c r="QZG121" s="62"/>
      <c r="QZH121" s="62"/>
      <c r="QZI121" s="62"/>
      <c r="QZJ121" s="62"/>
      <c r="QZK121" s="62"/>
      <c r="QZL121" s="62"/>
      <c r="QZM121" s="62"/>
      <c r="QZN121" s="62"/>
      <c r="QZO121" s="62"/>
      <c r="QZP121" s="62"/>
      <c r="QZQ121" s="62"/>
      <c r="QZR121" s="62"/>
      <c r="QZS121" s="62"/>
      <c r="QZT121" s="62"/>
      <c r="QZU121" s="62"/>
      <c r="QZV121" s="62"/>
      <c r="QZW121" s="62"/>
      <c r="QZX121" s="62"/>
      <c r="QZY121" s="62"/>
      <c r="QZZ121" s="62"/>
      <c r="RAA121" s="62"/>
      <c r="RAB121" s="62"/>
      <c r="RAC121" s="62"/>
      <c r="RAD121" s="62"/>
      <c r="RAE121" s="62"/>
      <c r="RAF121" s="62"/>
      <c r="RAG121" s="62"/>
      <c r="RAH121" s="62"/>
      <c r="RAI121" s="62"/>
      <c r="RAJ121" s="62"/>
      <c r="RAK121" s="62"/>
      <c r="RAL121" s="62"/>
      <c r="RAM121" s="62"/>
      <c r="RAN121" s="62"/>
      <c r="RAO121" s="62"/>
      <c r="RAP121" s="62"/>
      <c r="RAQ121" s="62"/>
      <c r="RAR121" s="62"/>
      <c r="RAS121" s="62"/>
      <c r="RAT121" s="62"/>
      <c r="RAU121" s="62"/>
      <c r="RAV121" s="62"/>
      <c r="RAW121" s="62"/>
      <c r="RAX121" s="62"/>
      <c r="RAY121" s="62"/>
      <c r="RAZ121" s="62"/>
      <c r="RBA121" s="62"/>
      <c r="RBB121" s="62"/>
      <c r="RBC121" s="62"/>
      <c r="RBD121" s="62"/>
      <c r="RBE121" s="62"/>
      <c r="RBF121" s="62"/>
      <c r="RBG121" s="62"/>
      <c r="RBH121" s="62"/>
      <c r="RBI121" s="62"/>
      <c r="RBJ121" s="62"/>
      <c r="RBK121" s="62"/>
      <c r="RBL121" s="62"/>
      <c r="RBM121" s="62"/>
      <c r="RBN121" s="62"/>
      <c r="RBO121" s="62"/>
      <c r="RBP121" s="62"/>
      <c r="RBQ121" s="62"/>
      <c r="RBR121" s="62"/>
      <c r="RBS121" s="62"/>
      <c r="RBT121" s="62"/>
      <c r="RBU121" s="62"/>
      <c r="RBV121" s="62"/>
      <c r="RBW121" s="62"/>
      <c r="RBX121" s="62"/>
      <c r="RBY121" s="62"/>
      <c r="RBZ121" s="62"/>
      <c r="RCA121" s="62"/>
      <c r="RCB121" s="62"/>
      <c r="RCC121" s="62"/>
      <c r="RCD121" s="62"/>
      <c r="RCE121" s="62"/>
      <c r="RCF121" s="62"/>
      <c r="RCG121" s="62"/>
      <c r="RCH121" s="62"/>
      <c r="RCI121" s="62"/>
      <c r="RCJ121" s="62"/>
      <c r="RCK121" s="62"/>
      <c r="RCL121" s="62"/>
      <c r="RCM121" s="62"/>
      <c r="RCN121" s="62"/>
      <c r="RCO121" s="62"/>
      <c r="RCP121" s="62"/>
      <c r="RCQ121" s="62"/>
      <c r="RCR121" s="62"/>
      <c r="RCS121" s="62"/>
      <c r="RCT121" s="62"/>
      <c r="RCU121" s="62"/>
      <c r="RCV121" s="62"/>
      <c r="RCW121" s="62"/>
      <c r="RCX121" s="62"/>
      <c r="RCY121" s="62"/>
      <c r="RCZ121" s="62"/>
      <c r="RDA121" s="62"/>
      <c r="RDB121" s="62"/>
      <c r="RDC121" s="62"/>
      <c r="RDD121" s="62"/>
      <c r="RDE121" s="62"/>
      <c r="RDF121" s="62"/>
      <c r="RDG121" s="62"/>
      <c r="RDH121" s="62"/>
      <c r="RDI121" s="62"/>
      <c r="RDJ121" s="62"/>
      <c r="RDK121" s="62"/>
      <c r="RDL121" s="62"/>
      <c r="RDM121" s="62"/>
      <c r="RDN121" s="62"/>
      <c r="RDO121" s="62"/>
      <c r="RDP121" s="62"/>
      <c r="RDQ121" s="62"/>
      <c r="RDR121" s="62"/>
      <c r="RDS121" s="62"/>
      <c r="RDT121" s="62"/>
      <c r="RDU121" s="62"/>
      <c r="RDV121" s="62"/>
      <c r="RDW121" s="62"/>
      <c r="RDX121" s="62"/>
      <c r="RDY121" s="62"/>
      <c r="RDZ121" s="62"/>
      <c r="REA121" s="62"/>
      <c r="REB121" s="62"/>
      <c r="REC121" s="62"/>
      <c r="RED121" s="62"/>
      <c r="REE121" s="62"/>
      <c r="REF121" s="62"/>
      <c r="REG121" s="62"/>
      <c r="REH121" s="62"/>
      <c r="REI121" s="62"/>
      <c r="REJ121" s="62"/>
      <c r="REK121" s="62"/>
      <c r="REL121" s="62"/>
      <c r="REM121" s="62"/>
      <c r="REN121" s="62"/>
      <c r="REO121" s="62"/>
      <c r="REP121" s="62"/>
      <c r="REQ121" s="62"/>
      <c r="RER121" s="62"/>
      <c r="RES121" s="62"/>
      <c r="RET121" s="62"/>
      <c r="REU121" s="62"/>
      <c r="REV121" s="62"/>
      <c r="REW121" s="62"/>
      <c r="REX121" s="62"/>
      <c r="REY121" s="62"/>
      <c r="REZ121" s="62"/>
      <c r="RFA121" s="62"/>
      <c r="RFB121" s="62"/>
      <c r="RFC121" s="62"/>
      <c r="RFD121" s="62"/>
      <c r="RFE121" s="62"/>
      <c r="RFF121" s="62"/>
      <c r="RFG121" s="62"/>
      <c r="RFH121" s="62"/>
      <c r="RFI121" s="62"/>
      <c r="RFJ121" s="62"/>
      <c r="RFK121" s="62"/>
      <c r="RFL121" s="62"/>
      <c r="RFM121" s="62"/>
      <c r="RFN121" s="62"/>
      <c r="RFO121" s="62"/>
      <c r="RFP121" s="62"/>
      <c r="RFQ121" s="62"/>
      <c r="RFR121" s="62"/>
      <c r="RFS121" s="62"/>
      <c r="RFT121" s="62"/>
      <c r="RFU121" s="62"/>
      <c r="RFV121" s="62"/>
      <c r="RFW121" s="62"/>
      <c r="RFX121" s="62"/>
      <c r="RFY121" s="62"/>
      <c r="RFZ121" s="62"/>
      <c r="RGA121" s="62"/>
      <c r="RGB121" s="62"/>
      <c r="RGC121" s="62"/>
      <c r="RGD121" s="62"/>
      <c r="RGE121" s="62"/>
      <c r="RGF121" s="62"/>
      <c r="RGG121" s="62"/>
      <c r="RGH121" s="62"/>
      <c r="RGI121" s="62"/>
      <c r="RGJ121" s="62"/>
      <c r="RGK121" s="62"/>
      <c r="RGL121" s="62"/>
      <c r="RGM121" s="62"/>
      <c r="RGN121" s="62"/>
      <c r="RGO121" s="62"/>
      <c r="RGP121" s="62"/>
      <c r="RGQ121" s="62"/>
      <c r="RGR121" s="62"/>
      <c r="RGS121" s="62"/>
      <c r="RGT121" s="62"/>
      <c r="RGU121" s="62"/>
      <c r="RGV121" s="62"/>
      <c r="RGW121" s="62"/>
      <c r="RGX121" s="62"/>
      <c r="RGY121" s="62"/>
      <c r="RGZ121" s="62"/>
      <c r="RHA121" s="62"/>
      <c r="RHB121" s="62"/>
      <c r="RHC121" s="62"/>
      <c r="RHD121" s="62"/>
      <c r="RHE121" s="62"/>
      <c r="RHF121" s="62"/>
      <c r="RHG121" s="62"/>
      <c r="RHH121" s="62"/>
      <c r="RHI121" s="62"/>
      <c r="RHJ121" s="62"/>
      <c r="RHK121" s="62"/>
      <c r="RHL121" s="62"/>
      <c r="RHM121" s="62"/>
      <c r="RHN121" s="62"/>
      <c r="RHO121" s="62"/>
      <c r="RHP121" s="62"/>
      <c r="RHQ121" s="62"/>
      <c r="RHR121" s="62"/>
      <c r="RHS121" s="62"/>
      <c r="RHT121" s="62"/>
      <c r="RHU121" s="62"/>
      <c r="RHV121" s="62"/>
      <c r="RHW121" s="62"/>
      <c r="RHX121" s="62"/>
      <c r="RHY121" s="62"/>
      <c r="RHZ121" s="62"/>
      <c r="RIA121" s="62"/>
      <c r="RIB121" s="62"/>
      <c r="RIC121" s="62"/>
      <c r="RID121" s="62"/>
      <c r="RIE121" s="62"/>
      <c r="RIF121" s="62"/>
      <c r="RIG121" s="62"/>
      <c r="RIH121" s="62"/>
      <c r="RII121" s="62"/>
      <c r="RIJ121" s="62"/>
      <c r="RIK121" s="62"/>
      <c r="RIL121" s="62"/>
      <c r="RIM121" s="62"/>
      <c r="RIN121" s="62"/>
      <c r="RIO121" s="62"/>
      <c r="RIP121" s="62"/>
      <c r="RIQ121" s="62"/>
      <c r="RIR121" s="62"/>
      <c r="RIS121" s="62"/>
      <c r="RIT121" s="62"/>
      <c r="RIU121" s="62"/>
      <c r="RIV121" s="62"/>
      <c r="RIW121" s="62"/>
      <c r="RIX121" s="62"/>
      <c r="RIY121" s="62"/>
      <c r="RIZ121" s="62"/>
      <c r="RJA121" s="62"/>
      <c r="RJB121" s="62"/>
      <c r="RJC121" s="62"/>
      <c r="RJD121" s="62"/>
      <c r="RJE121" s="62"/>
      <c r="RJF121" s="62"/>
      <c r="RJG121" s="62"/>
      <c r="RJH121" s="62"/>
      <c r="RJI121" s="62"/>
      <c r="RJJ121" s="62"/>
      <c r="RJK121" s="62"/>
      <c r="RJL121" s="62"/>
      <c r="RJM121" s="62"/>
      <c r="RJN121" s="62"/>
      <c r="RJO121" s="62"/>
      <c r="RJP121" s="62"/>
      <c r="RJQ121" s="62"/>
      <c r="RJR121" s="62"/>
      <c r="RJS121" s="62"/>
      <c r="RJT121" s="62"/>
      <c r="RJU121" s="62"/>
      <c r="RJV121" s="62"/>
      <c r="RJW121" s="62"/>
      <c r="RJX121" s="62"/>
      <c r="RJY121" s="62"/>
      <c r="RJZ121" s="62"/>
      <c r="RKA121" s="62"/>
      <c r="RKB121" s="62"/>
      <c r="RKC121" s="62"/>
      <c r="RKD121" s="62"/>
      <c r="RKE121" s="62"/>
      <c r="RKF121" s="62"/>
      <c r="RKG121" s="62"/>
      <c r="RKH121" s="62"/>
      <c r="RKI121" s="62"/>
      <c r="RKJ121" s="62"/>
      <c r="RKK121" s="62"/>
      <c r="RKL121" s="62"/>
      <c r="RKM121" s="62"/>
      <c r="RKN121" s="62"/>
      <c r="RKO121" s="62"/>
      <c r="RKP121" s="62"/>
      <c r="RKQ121" s="62"/>
      <c r="RKR121" s="62"/>
      <c r="RKS121" s="62"/>
      <c r="RKT121" s="62"/>
      <c r="RKU121" s="62"/>
      <c r="RKV121" s="62"/>
      <c r="RKW121" s="62"/>
      <c r="RKX121" s="62"/>
      <c r="RKY121" s="62"/>
      <c r="RKZ121" s="62"/>
      <c r="RLA121" s="62"/>
      <c r="RLB121" s="62"/>
      <c r="RLC121" s="62"/>
      <c r="RLD121" s="62"/>
      <c r="RLE121" s="62"/>
      <c r="RLF121" s="62"/>
      <c r="RLG121" s="62"/>
      <c r="RLH121" s="62"/>
      <c r="RLI121" s="62"/>
      <c r="RLJ121" s="62"/>
      <c r="RLK121" s="62"/>
      <c r="RLL121" s="62"/>
      <c r="RLM121" s="62"/>
      <c r="RLN121" s="62"/>
      <c r="RLO121" s="62"/>
      <c r="RLP121" s="62"/>
      <c r="RLQ121" s="62"/>
      <c r="RLR121" s="62"/>
      <c r="RLS121" s="62"/>
      <c r="RLT121" s="62"/>
      <c r="RLU121" s="62"/>
      <c r="RLV121" s="62"/>
      <c r="RLW121" s="62"/>
      <c r="RLX121" s="62"/>
      <c r="RLY121" s="62"/>
      <c r="RLZ121" s="62"/>
      <c r="RMA121" s="62"/>
      <c r="RMB121" s="62"/>
      <c r="RMC121" s="62"/>
      <c r="RMD121" s="62"/>
      <c r="RME121" s="62"/>
      <c r="RMF121" s="62"/>
      <c r="RMG121" s="62"/>
      <c r="RMH121" s="62"/>
      <c r="RMI121" s="62"/>
      <c r="RMJ121" s="62"/>
      <c r="RMK121" s="62"/>
      <c r="RML121" s="62"/>
      <c r="RMM121" s="62"/>
      <c r="RMN121" s="62"/>
      <c r="RMO121" s="62"/>
      <c r="RMP121" s="62"/>
      <c r="RMQ121" s="62"/>
      <c r="RMR121" s="62"/>
      <c r="RMS121" s="62"/>
      <c r="RMT121" s="62"/>
      <c r="RMU121" s="62"/>
      <c r="RMV121" s="62"/>
      <c r="RMW121" s="62"/>
      <c r="RMX121" s="62"/>
      <c r="RMY121" s="62"/>
      <c r="RMZ121" s="62"/>
      <c r="RNA121" s="62"/>
      <c r="RNB121" s="62"/>
      <c r="RNC121" s="62"/>
      <c r="RND121" s="62"/>
      <c r="RNE121" s="62"/>
      <c r="RNF121" s="62"/>
      <c r="RNG121" s="62"/>
      <c r="RNH121" s="62"/>
      <c r="RNI121" s="62"/>
      <c r="RNJ121" s="62"/>
      <c r="RNK121" s="62"/>
      <c r="RNL121" s="62"/>
      <c r="RNM121" s="62"/>
      <c r="RNN121" s="62"/>
      <c r="RNO121" s="62"/>
      <c r="RNP121" s="62"/>
      <c r="RNQ121" s="62"/>
      <c r="RNR121" s="62"/>
      <c r="RNS121" s="62"/>
      <c r="RNT121" s="62"/>
      <c r="RNU121" s="62"/>
      <c r="RNV121" s="62"/>
      <c r="RNW121" s="62"/>
      <c r="RNX121" s="62"/>
      <c r="RNY121" s="62"/>
      <c r="RNZ121" s="62"/>
      <c r="ROA121" s="62"/>
      <c r="ROB121" s="62"/>
      <c r="ROC121" s="62"/>
      <c r="ROD121" s="62"/>
      <c r="ROE121" s="62"/>
      <c r="ROF121" s="62"/>
      <c r="ROG121" s="62"/>
      <c r="ROH121" s="62"/>
      <c r="ROI121" s="62"/>
      <c r="ROJ121" s="62"/>
      <c r="ROK121" s="62"/>
      <c r="ROL121" s="62"/>
      <c r="ROM121" s="62"/>
      <c r="RON121" s="62"/>
      <c r="ROO121" s="62"/>
      <c r="ROP121" s="62"/>
      <c r="ROQ121" s="62"/>
      <c r="ROR121" s="62"/>
      <c r="ROS121" s="62"/>
      <c r="ROT121" s="62"/>
      <c r="ROU121" s="62"/>
      <c r="ROV121" s="62"/>
      <c r="ROW121" s="62"/>
      <c r="ROX121" s="62"/>
      <c r="ROY121" s="62"/>
      <c r="ROZ121" s="62"/>
      <c r="RPA121" s="62"/>
      <c r="RPB121" s="62"/>
      <c r="RPC121" s="62"/>
      <c r="RPD121" s="62"/>
      <c r="RPE121" s="62"/>
      <c r="RPF121" s="62"/>
      <c r="RPG121" s="62"/>
      <c r="RPH121" s="62"/>
      <c r="RPI121" s="62"/>
      <c r="RPJ121" s="62"/>
      <c r="RPK121" s="62"/>
      <c r="RPL121" s="62"/>
      <c r="RPM121" s="62"/>
      <c r="RPN121" s="62"/>
      <c r="RPO121" s="62"/>
      <c r="RPP121" s="62"/>
      <c r="RPQ121" s="62"/>
      <c r="RPR121" s="62"/>
      <c r="RPS121" s="62"/>
      <c r="RPT121" s="62"/>
      <c r="RPU121" s="62"/>
      <c r="RPV121" s="62"/>
      <c r="RPW121" s="62"/>
      <c r="RPX121" s="62"/>
      <c r="RPY121" s="62"/>
      <c r="RPZ121" s="62"/>
      <c r="RQA121" s="62"/>
      <c r="RQB121" s="62"/>
      <c r="RQC121" s="62"/>
      <c r="RQD121" s="62"/>
      <c r="RQE121" s="62"/>
      <c r="RQF121" s="62"/>
      <c r="RQG121" s="62"/>
      <c r="RQH121" s="62"/>
      <c r="RQI121" s="62"/>
      <c r="RQJ121" s="62"/>
      <c r="RQK121" s="62"/>
      <c r="RQL121" s="62"/>
      <c r="RQM121" s="62"/>
      <c r="RQN121" s="62"/>
      <c r="RQO121" s="62"/>
      <c r="RQP121" s="62"/>
      <c r="RQQ121" s="62"/>
      <c r="RQR121" s="62"/>
      <c r="RQS121" s="62"/>
      <c r="RQT121" s="62"/>
      <c r="RQU121" s="62"/>
      <c r="RQV121" s="62"/>
      <c r="RQW121" s="62"/>
      <c r="RQX121" s="62"/>
      <c r="RQY121" s="62"/>
      <c r="RQZ121" s="62"/>
      <c r="RRA121" s="62"/>
      <c r="RRB121" s="62"/>
      <c r="RRC121" s="62"/>
      <c r="RRD121" s="62"/>
      <c r="RRE121" s="62"/>
      <c r="RRF121" s="62"/>
      <c r="RRG121" s="62"/>
      <c r="RRH121" s="62"/>
      <c r="RRI121" s="62"/>
      <c r="RRJ121" s="62"/>
      <c r="RRK121" s="62"/>
      <c r="RRL121" s="62"/>
      <c r="RRM121" s="62"/>
      <c r="RRN121" s="62"/>
      <c r="RRO121" s="62"/>
      <c r="RRP121" s="62"/>
      <c r="RRQ121" s="62"/>
      <c r="RRR121" s="62"/>
      <c r="RRS121" s="62"/>
      <c r="RRT121" s="62"/>
      <c r="RRU121" s="62"/>
      <c r="RRV121" s="62"/>
      <c r="RRW121" s="62"/>
      <c r="RRX121" s="62"/>
      <c r="RRY121" s="62"/>
      <c r="RRZ121" s="62"/>
      <c r="RSA121" s="62"/>
      <c r="RSB121" s="62"/>
      <c r="RSC121" s="62"/>
      <c r="RSD121" s="62"/>
      <c r="RSE121" s="62"/>
      <c r="RSF121" s="62"/>
      <c r="RSG121" s="62"/>
      <c r="RSH121" s="62"/>
      <c r="RSI121" s="62"/>
      <c r="RSJ121" s="62"/>
      <c r="RSK121" s="62"/>
      <c r="RSL121" s="62"/>
      <c r="RSM121" s="62"/>
      <c r="RSN121" s="62"/>
      <c r="RSO121" s="62"/>
      <c r="RSP121" s="62"/>
      <c r="RSQ121" s="62"/>
      <c r="RSR121" s="62"/>
      <c r="RSS121" s="62"/>
      <c r="RST121" s="62"/>
      <c r="RSU121" s="62"/>
      <c r="RSV121" s="62"/>
      <c r="RSW121" s="62"/>
      <c r="RSX121" s="62"/>
      <c r="RSY121" s="62"/>
      <c r="RSZ121" s="62"/>
      <c r="RTA121" s="62"/>
      <c r="RTB121" s="62"/>
      <c r="RTC121" s="62"/>
      <c r="RTD121" s="62"/>
      <c r="RTE121" s="62"/>
      <c r="RTF121" s="62"/>
      <c r="RTG121" s="62"/>
      <c r="RTH121" s="62"/>
      <c r="RTI121" s="62"/>
      <c r="RTJ121" s="62"/>
      <c r="RTK121" s="62"/>
      <c r="RTL121" s="62"/>
      <c r="RTM121" s="62"/>
      <c r="RTN121" s="62"/>
      <c r="RTO121" s="62"/>
      <c r="RTP121" s="62"/>
      <c r="RTQ121" s="62"/>
      <c r="RTR121" s="62"/>
      <c r="RTS121" s="62"/>
      <c r="RTT121" s="62"/>
      <c r="RTU121" s="62"/>
      <c r="RTV121" s="62"/>
      <c r="RTW121" s="62"/>
      <c r="RTX121" s="62"/>
      <c r="RTY121" s="62"/>
      <c r="RTZ121" s="62"/>
      <c r="RUA121" s="62"/>
      <c r="RUB121" s="62"/>
      <c r="RUC121" s="62"/>
      <c r="RUD121" s="62"/>
      <c r="RUE121" s="62"/>
      <c r="RUF121" s="62"/>
      <c r="RUG121" s="62"/>
      <c r="RUH121" s="62"/>
      <c r="RUI121" s="62"/>
      <c r="RUJ121" s="62"/>
      <c r="RUK121" s="62"/>
      <c r="RUL121" s="62"/>
      <c r="RUM121" s="62"/>
      <c r="RUN121" s="62"/>
      <c r="RUO121" s="62"/>
      <c r="RUP121" s="62"/>
      <c r="RUQ121" s="62"/>
      <c r="RUR121" s="62"/>
      <c r="RUS121" s="62"/>
      <c r="RUT121" s="62"/>
      <c r="RUU121" s="62"/>
      <c r="RUV121" s="62"/>
      <c r="RUW121" s="62"/>
      <c r="RUX121" s="62"/>
      <c r="RUY121" s="62"/>
      <c r="RUZ121" s="62"/>
      <c r="RVA121" s="62"/>
      <c r="RVB121" s="62"/>
      <c r="RVC121" s="62"/>
      <c r="RVD121" s="62"/>
      <c r="RVE121" s="62"/>
      <c r="RVF121" s="62"/>
      <c r="RVG121" s="62"/>
      <c r="RVH121" s="62"/>
      <c r="RVI121" s="62"/>
      <c r="RVJ121" s="62"/>
      <c r="RVK121" s="62"/>
      <c r="RVL121" s="62"/>
      <c r="RVM121" s="62"/>
      <c r="RVN121" s="62"/>
      <c r="RVO121" s="62"/>
      <c r="RVP121" s="62"/>
      <c r="RVQ121" s="62"/>
      <c r="RVR121" s="62"/>
      <c r="RVS121" s="62"/>
      <c r="RVT121" s="62"/>
      <c r="RVU121" s="62"/>
      <c r="RVV121" s="62"/>
      <c r="RVW121" s="62"/>
      <c r="RVX121" s="62"/>
      <c r="RVY121" s="62"/>
      <c r="RVZ121" s="62"/>
      <c r="RWA121" s="62"/>
      <c r="RWB121" s="62"/>
      <c r="RWC121" s="62"/>
      <c r="RWD121" s="62"/>
      <c r="RWE121" s="62"/>
      <c r="RWF121" s="62"/>
      <c r="RWG121" s="62"/>
      <c r="RWH121" s="62"/>
      <c r="RWI121" s="62"/>
      <c r="RWJ121" s="62"/>
      <c r="RWK121" s="62"/>
      <c r="RWL121" s="62"/>
      <c r="RWM121" s="62"/>
      <c r="RWN121" s="62"/>
      <c r="RWO121" s="62"/>
      <c r="RWP121" s="62"/>
      <c r="RWQ121" s="62"/>
      <c r="RWR121" s="62"/>
      <c r="RWS121" s="62"/>
      <c r="RWT121" s="62"/>
      <c r="RWU121" s="62"/>
      <c r="RWV121" s="62"/>
      <c r="RWW121" s="62"/>
      <c r="RWX121" s="62"/>
      <c r="RWY121" s="62"/>
      <c r="RWZ121" s="62"/>
      <c r="RXA121" s="62"/>
      <c r="RXB121" s="62"/>
      <c r="RXC121" s="62"/>
      <c r="RXD121" s="62"/>
      <c r="RXE121" s="62"/>
      <c r="RXF121" s="62"/>
      <c r="RXG121" s="62"/>
      <c r="RXH121" s="62"/>
      <c r="RXI121" s="62"/>
      <c r="RXJ121" s="62"/>
      <c r="RXK121" s="62"/>
      <c r="RXL121" s="62"/>
      <c r="RXM121" s="62"/>
      <c r="RXN121" s="62"/>
      <c r="RXO121" s="62"/>
      <c r="RXP121" s="62"/>
      <c r="RXQ121" s="62"/>
      <c r="RXR121" s="62"/>
      <c r="RXS121" s="62"/>
      <c r="RXT121" s="62"/>
      <c r="RXU121" s="62"/>
      <c r="RXV121" s="62"/>
      <c r="RXW121" s="62"/>
      <c r="RXX121" s="62"/>
      <c r="RXY121" s="62"/>
      <c r="RXZ121" s="62"/>
      <c r="RYA121" s="62"/>
      <c r="RYB121" s="62"/>
      <c r="RYC121" s="62"/>
      <c r="RYD121" s="62"/>
      <c r="RYE121" s="62"/>
      <c r="RYF121" s="62"/>
      <c r="RYG121" s="62"/>
      <c r="RYH121" s="62"/>
      <c r="RYI121" s="62"/>
      <c r="RYJ121" s="62"/>
      <c r="RYK121" s="62"/>
      <c r="RYL121" s="62"/>
      <c r="RYM121" s="62"/>
      <c r="RYN121" s="62"/>
      <c r="RYO121" s="62"/>
      <c r="RYP121" s="62"/>
      <c r="RYQ121" s="62"/>
      <c r="RYR121" s="62"/>
      <c r="RYS121" s="62"/>
      <c r="RYT121" s="62"/>
      <c r="RYU121" s="62"/>
      <c r="RYV121" s="62"/>
      <c r="RYW121" s="62"/>
      <c r="RYX121" s="62"/>
      <c r="RYY121" s="62"/>
      <c r="RYZ121" s="62"/>
      <c r="RZA121" s="62"/>
      <c r="RZB121" s="62"/>
      <c r="RZC121" s="62"/>
      <c r="RZD121" s="62"/>
      <c r="RZE121" s="62"/>
      <c r="RZF121" s="62"/>
      <c r="RZG121" s="62"/>
      <c r="RZH121" s="62"/>
      <c r="RZI121" s="62"/>
      <c r="RZJ121" s="62"/>
      <c r="RZK121" s="62"/>
      <c r="RZL121" s="62"/>
      <c r="RZM121" s="62"/>
      <c r="RZN121" s="62"/>
      <c r="RZO121" s="62"/>
      <c r="RZP121" s="62"/>
      <c r="RZQ121" s="62"/>
      <c r="RZR121" s="62"/>
      <c r="RZS121" s="62"/>
      <c r="RZT121" s="62"/>
      <c r="RZU121" s="62"/>
      <c r="RZV121" s="62"/>
      <c r="RZW121" s="62"/>
      <c r="RZX121" s="62"/>
      <c r="RZY121" s="62"/>
      <c r="RZZ121" s="62"/>
      <c r="SAA121" s="62"/>
      <c r="SAB121" s="62"/>
      <c r="SAC121" s="62"/>
      <c r="SAD121" s="62"/>
      <c r="SAE121" s="62"/>
      <c r="SAF121" s="62"/>
      <c r="SAG121" s="62"/>
      <c r="SAH121" s="62"/>
      <c r="SAI121" s="62"/>
      <c r="SAJ121" s="62"/>
      <c r="SAK121" s="62"/>
      <c r="SAL121" s="62"/>
      <c r="SAM121" s="62"/>
      <c r="SAN121" s="62"/>
      <c r="SAO121" s="62"/>
      <c r="SAP121" s="62"/>
      <c r="SAQ121" s="62"/>
      <c r="SAR121" s="62"/>
      <c r="SAS121" s="62"/>
      <c r="SAT121" s="62"/>
      <c r="SAU121" s="62"/>
      <c r="SAV121" s="62"/>
      <c r="SAW121" s="62"/>
      <c r="SAX121" s="62"/>
      <c r="SAY121" s="62"/>
      <c r="SAZ121" s="62"/>
      <c r="SBA121" s="62"/>
      <c r="SBB121" s="62"/>
      <c r="SBC121" s="62"/>
      <c r="SBD121" s="62"/>
      <c r="SBE121" s="62"/>
      <c r="SBF121" s="62"/>
      <c r="SBG121" s="62"/>
      <c r="SBH121" s="62"/>
      <c r="SBI121" s="62"/>
      <c r="SBJ121" s="62"/>
      <c r="SBK121" s="62"/>
      <c r="SBL121" s="62"/>
      <c r="SBM121" s="62"/>
      <c r="SBN121" s="62"/>
      <c r="SBO121" s="62"/>
      <c r="SBP121" s="62"/>
      <c r="SBQ121" s="62"/>
      <c r="SBR121" s="62"/>
      <c r="SBS121" s="62"/>
      <c r="SBT121" s="62"/>
      <c r="SBU121" s="62"/>
      <c r="SBV121" s="62"/>
      <c r="SBW121" s="62"/>
      <c r="SBX121" s="62"/>
      <c r="SBY121" s="62"/>
      <c r="SBZ121" s="62"/>
      <c r="SCA121" s="62"/>
      <c r="SCB121" s="62"/>
      <c r="SCC121" s="62"/>
      <c r="SCD121" s="62"/>
      <c r="SCE121" s="62"/>
      <c r="SCF121" s="62"/>
      <c r="SCG121" s="62"/>
      <c r="SCH121" s="62"/>
      <c r="SCI121" s="62"/>
      <c r="SCJ121" s="62"/>
      <c r="SCK121" s="62"/>
      <c r="SCL121" s="62"/>
      <c r="SCM121" s="62"/>
      <c r="SCN121" s="62"/>
      <c r="SCO121" s="62"/>
      <c r="SCP121" s="62"/>
      <c r="SCQ121" s="62"/>
      <c r="SCR121" s="62"/>
      <c r="SCS121" s="62"/>
      <c r="SCT121" s="62"/>
      <c r="SCU121" s="62"/>
      <c r="SCV121" s="62"/>
      <c r="SCW121" s="62"/>
      <c r="SCX121" s="62"/>
      <c r="SCY121" s="62"/>
      <c r="SCZ121" s="62"/>
      <c r="SDA121" s="62"/>
      <c r="SDB121" s="62"/>
      <c r="SDC121" s="62"/>
      <c r="SDD121" s="62"/>
      <c r="SDE121" s="62"/>
      <c r="SDF121" s="62"/>
      <c r="SDG121" s="62"/>
      <c r="SDH121" s="62"/>
      <c r="SDI121" s="62"/>
      <c r="SDJ121" s="62"/>
      <c r="SDK121" s="62"/>
      <c r="SDL121" s="62"/>
      <c r="SDM121" s="62"/>
      <c r="SDN121" s="62"/>
      <c r="SDO121" s="62"/>
      <c r="SDP121" s="62"/>
      <c r="SDQ121" s="62"/>
      <c r="SDR121" s="62"/>
      <c r="SDS121" s="62"/>
      <c r="SDT121" s="62"/>
      <c r="SDU121" s="62"/>
      <c r="SDV121" s="62"/>
      <c r="SDW121" s="62"/>
      <c r="SDX121" s="62"/>
      <c r="SDY121" s="62"/>
      <c r="SDZ121" s="62"/>
      <c r="SEA121" s="62"/>
      <c r="SEB121" s="62"/>
      <c r="SEC121" s="62"/>
      <c r="SED121" s="62"/>
      <c r="SEE121" s="62"/>
      <c r="SEF121" s="62"/>
      <c r="SEG121" s="62"/>
      <c r="SEH121" s="62"/>
      <c r="SEI121" s="62"/>
      <c r="SEJ121" s="62"/>
      <c r="SEK121" s="62"/>
      <c r="SEL121" s="62"/>
      <c r="SEM121" s="62"/>
      <c r="SEN121" s="62"/>
      <c r="SEO121" s="62"/>
      <c r="SEP121" s="62"/>
      <c r="SEQ121" s="62"/>
      <c r="SER121" s="62"/>
      <c r="SES121" s="62"/>
      <c r="SET121" s="62"/>
      <c r="SEU121" s="62"/>
      <c r="SEV121" s="62"/>
      <c r="SEW121" s="62"/>
      <c r="SEX121" s="62"/>
      <c r="SEY121" s="62"/>
      <c r="SEZ121" s="62"/>
      <c r="SFA121" s="62"/>
      <c r="SFB121" s="62"/>
      <c r="SFC121" s="62"/>
      <c r="SFD121" s="62"/>
      <c r="SFE121" s="62"/>
      <c r="SFF121" s="62"/>
      <c r="SFG121" s="62"/>
      <c r="SFH121" s="62"/>
      <c r="SFI121" s="62"/>
      <c r="SFJ121" s="62"/>
      <c r="SFK121" s="62"/>
      <c r="SFL121" s="62"/>
      <c r="SFM121" s="62"/>
      <c r="SFN121" s="62"/>
      <c r="SFO121" s="62"/>
      <c r="SFP121" s="62"/>
      <c r="SFQ121" s="62"/>
      <c r="SFR121" s="62"/>
      <c r="SFS121" s="62"/>
      <c r="SFT121" s="62"/>
      <c r="SFU121" s="62"/>
      <c r="SFV121" s="62"/>
      <c r="SFW121" s="62"/>
      <c r="SFX121" s="62"/>
      <c r="SFY121" s="62"/>
      <c r="SFZ121" s="62"/>
      <c r="SGA121" s="62"/>
      <c r="SGB121" s="62"/>
      <c r="SGC121" s="62"/>
      <c r="SGD121" s="62"/>
      <c r="SGE121" s="62"/>
      <c r="SGF121" s="62"/>
      <c r="SGG121" s="62"/>
      <c r="SGH121" s="62"/>
      <c r="SGI121" s="62"/>
      <c r="SGJ121" s="62"/>
      <c r="SGK121" s="62"/>
      <c r="SGL121" s="62"/>
      <c r="SGM121" s="62"/>
      <c r="SGN121" s="62"/>
      <c r="SGO121" s="62"/>
      <c r="SGP121" s="62"/>
      <c r="SGQ121" s="62"/>
      <c r="SGR121" s="62"/>
      <c r="SGS121" s="62"/>
      <c r="SGT121" s="62"/>
      <c r="SGU121" s="62"/>
      <c r="SGV121" s="62"/>
      <c r="SGW121" s="62"/>
      <c r="SGX121" s="62"/>
      <c r="SGY121" s="62"/>
      <c r="SGZ121" s="62"/>
      <c r="SHA121" s="62"/>
      <c r="SHB121" s="62"/>
      <c r="SHC121" s="62"/>
      <c r="SHD121" s="62"/>
      <c r="SHE121" s="62"/>
      <c r="SHF121" s="62"/>
      <c r="SHG121" s="62"/>
      <c r="SHH121" s="62"/>
      <c r="SHI121" s="62"/>
      <c r="SHJ121" s="62"/>
      <c r="SHK121" s="62"/>
      <c r="SHL121" s="62"/>
      <c r="SHM121" s="62"/>
      <c r="SHN121" s="62"/>
      <c r="SHO121" s="62"/>
      <c r="SHP121" s="62"/>
      <c r="SHQ121" s="62"/>
      <c r="SHR121" s="62"/>
      <c r="SHS121" s="62"/>
      <c r="SHT121" s="62"/>
      <c r="SHU121" s="62"/>
      <c r="SHV121" s="62"/>
      <c r="SHW121" s="62"/>
      <c r="SHX121" s="62"/>
      <c r="SHY121" s="62"/>
      <c r="SHZ121" s="62"/>
      <c r="SIA121" s="62"/>
      <c r="SIB121" s="62"/>
      <c r="SIC121" s="62"/>
      <c r="SID121" s="62"/>
      <c r="SIE121" s="62"/>
      <c r="SIF121" s="62"/>
      <c r="SIG121" s="62"/>
      <c r="SIH121" s="62"/>
      <c r="SII121" s="62"/>
      <c r="SIJ121" s="62"/>
      <c r="SIK121" s="62"/>
      <c r="SIL121" s="62"/>
      <c r="SIM121" s="62"/>
      <c r="SIN121" s="62"/>
      <c r="SIO121" s="62"/>
      <c r="SIP121" s="62"/>
      <c r="SIQ121" s="62"/>
      <c r="SIR121" s="62"/>
      <c r="SIS121" s="62"/>
      <c r="SIT121" s="62"/>
      <c r="SIU121" s="62"/>
      <c r="SIV121" s="62"/>
      <c r="SIW121" s="62"/>
      <c r="SIX121" s="62"/>
      <c r="SIY121" s="62"/>
      <c r="SIZ121" s="62"/>
      <c r="SJA121" s="62"/>
      <c r="SJB121" s="62"/>
      <c r="SJC121" s="62"/>
      <c r="SJD121" s="62"/>
      <c r="SJE121" s="62"/>
      <c r="SJF121" s="62"/>
      <c r="SJG121" s="62"/>
      <c r="SJH121" s="62"/>
      <c r="SJI121" s="62"/>
      <c r="SJJ121" s="62"/>
      <c r="SJK121" s="62"/>
      <c r="SJL121" s="62"/>
      <c r="SJM121" s="62"/>
      <c r="SJN121" s="62"/>
      <c r="SJO121" s="62"/>
      <c r="SJP121" s="62"/>
      <c r="SJQ121" s="62"/>
      <c r="SJR121" s="62"/>
      <c r="SJS121" s="62"/>
      <c r="SJT121" s="62"/>
      <c r="SJU121" s="62"/>
      <c r="SJV121" s="62"/>
      <c r="SJW121" s="62"/>
      <c r="SJX121" s="62"/>
      <c r="SJY121" s="62"/>
      <c r="SJZ121" s="62"/>
      <c r="SKA121" s="62"/>
      <c r="SKB121" s="62"/>
      <c r="SKC121" s="62"/>
      <c r="SKD121" s="62"/>
      <c r="SKE121" s="62"/>
      <c r="SKF121" s="62"/>
      <c r="SKG121" s="62"/>
      <c r="SKH121" s="62"/>
      <c r="SKI121" s="62"/>
      <c r="SKJ121" s="62"/>
      <c r="SKK121" s="62"/>
      <c r="SKL121" s="62"/>
      <c r="SKM121" s="62"/>
      <c r="SKN121" s="62"/>
      <c r="SKO121" s="62"/>
      <c r="SKP121" s="62"/>
      <c r="SKQ121" s="62"/>
      <c r="SKR121" s="62"/>
      <c r="SKS121" s="62"/>
      <c r="SKT121" s="62"/>
      <c r="SKU121" s="62"/>
      <c r="SKV121" s="62"/>
      <c r="SKW121" s="62"/>
      <c r="SKX121" s="62"/>
      <c r="SKY121" s="62"/>
      <c r="SKZ121" s="62"/>
      <c r="SLA121" s="62"/>
      <c r="SLB121" s="62"/>
      <c r="SLC121" s="62"/>
      <c r="SLD121" s="62"/>
      <c r="SLE121" s="62"/>
      <c r="SLF121" s="62"/>
      <c r="SLG121" s="62"/>
      <c r="SLH121" s="62"/>
      <c r="SLI121" s="62"/>
      <c r="SLJ121" s="62"/>
      <c r="SLK121" s="62"/>
      <c r="SLL121" s="62"/>
      <c r="SLM121" s="62"/>
      <c r="SLN121" s="62"/>
      <c r="SLO121" s="62"/>
      <c r="SLP121" s="62"/>
      <c r="SLQ121" s="62"/>
      <c r="SLR121" s="62"/>
      <c r="SLS121" s="62"/>
      <c r="SLT121" s="62"/>
      <c r="SLU121" s="62"/>
      <c r="SLV121" s="62"/>
      <c r="SLW121" s="62"/>
      <c r="SLX121" s="62"/>
      <c r="SLY121" s="62"/>
      <c r="SLZ121" s="62"/>
      <c r="SMA121" s="62"/>
      <c r="SMB121" s="62"/>
      <c r="SMC121" s="62"/>
      <c r="SMD121" s="62"/>
      <c r="SME121" s="62"/>
      <c r="SMF121" s="62"/>
      <c r="SMG121" s="62"/>
      <c r="SMH121" s="62"/>
      <c r="SMI121" s="62"/>
      <c r="SMJ121" s="62"/>
      <c r="SMK121" s="62"/>
      <c r="SML121" s="62"/>
      <c r="SMM121" s="62"/>
      <c r="SMN121" s="62"/>
      <c r="SMO121" s="62"/>
      <c r="SMP121" s="62"/>
      <c r="SMQ121" s="62"/>
      <c r="SMR121" s="62"/>
      <c r="SMS121" s="62"/>
      <c r="SMT121" s="62"/>
      <c r="SMU121" s="62"/>
      <c r="SMV121" s="62"/>
      <c r="SMW121" s="62"/>
      <c r="SMX121" s="62"/>
      <c r="SMY121" s="62"/>
      <c r="SMZ121" s="62"/>
      <c r="SNA121" s="62"/>
      <c r="SNB121" s="62"/>
      <c r="SNC121" s="62"/>
      <c r="SND121" s="62"/>
      <c r="SNE121" s="62"/>
      <c r="SNF121" s="62"/>
      <c r="SNG121" s="62"/>
      <c r="SNH121" s="62"/>
      <c r="SNI121" s="62"/>
      <c r="SNJ121" s="62"/>
      <c r="SNK121" s="62"/>
      <c r="SNL121" s="62"/>
      <c r="SNM121" s="62"/>
      <c r="SNN121" s="62"/>
      <c r="SNO121" s="62"/>
      <c r="SNP121" s="62"/>
      <c r="SNQ121" s="62"/>
      <c r="SNR121" s="62"/>
      <c r="SNS121" s="62"/>
      <c r="SNT121" s="62"/>
      <c r="SNU121" s="62"/>
      <c r="SNV121" s="62"/>
      <c r="SNW121" s="62"/>
      <c r="SNX121" s="62"/>
      <c r="SNY121" s="62"/>
      <c r="SNZ121" s="62"/>
      <c r="SOA121" s="62"/>
      <c r="SOB121" s="62"/>
      <c r="SOC121" s="62"/>
      <c r="SOD121" s="62"/>
      <c r="SOE121" s="62"/>
      <c r="SOF121" s="62"/>
      <c r="SOG121" s="62"/>
      <c r="SOH121" s="62"/>
      <c r="SOI121" s="62"/>
      <c r="SOJ121" s="62"/>
      <c r="SOK121" s="62"/>
      <c r="SOL121" s="62"/>
      <c r="SOM121" s="62"/>
      <c r="SON121" s="62"/>
      <c r="SOO121" s="62"/>
      <c r="SOP121" s="62"/>
      <c r="SOQ121" s="62"/>
      <c r="SOR121" s="62"/>
      <c r="SOS121" s="62"/>
      <c r="SOT121" s="62"/>
      <c r="SOU121" s="62"/>
      <c r="SOV121" s="62"/>
      <c r="SOW121" s="62"/>
      <c r="SOX121" s="62"/>
      <c r="SOY121" s="62"/>
      <c r="SOZ121" s="62"/>
      <c r="SPA121" s="62"/>
      <c r="SPB121" s="62"/>
      <c r="SPC121" s="62"/>
      <c r="SPD121" s="62"/>
      <c r="SPE121" s="62"/>
      <c r="SPF121" s="62"/>
      <c r="SPG121" s="62"/>
      <c r="SPH121" s="62"/>
      <c r="SPI121" s="62"/>
      <c r="SPJ121" s="62"/>
      <c r="SPK121" s="62"/>
      <c r="SPL121" s="62"/>
      <c r="SPM121" s="62"/>
      <c r="SPN121" s="62"/>
      <c r="SPO121" s="62"/>
      <c r="SPP121" s="62"/>
      <c r="SPQ121" s="62"/>
      <c r="SPR121" s="62"/>
      <c r="SPS121" s="62"/>
      <c r="SPT121" s="62"/>
      <c r="SPU121" s="62"/>
      <c r="SPV121" s="62"/>
      <c r="SPW121" s="62"/>
      <c r="SPX121" s="62"/>
      <c r="SPY121" s="62"/>
      <c r="SPZ121" s="62"/>
      <c r="SQA121" s="62"/>
      <c r="SQB121" s="62"/>
      <c r="SQC121" s="62"/>
      <c r="SQD121" s="62"/>
      <c r="SQE121" s="62"/>
      <c r="SQF121" s="62"/>
      <c r="SQG121" s="62"/>
      <c r="SQH121" s="62"/>
      <c r="SQI121" s="62"/>
      <c r="SQJ121" s="62"/>
      <c r="SQK121" s="62"/>
      <c r="SQL121" s="62"/>
      <c r="SQM121" s="62"/>
      <c r="SQN121" s="62"/>
      <c r="SQO121" s="62"/>
      <c r="SQP121" s="62"/>
      <c r="SQQ121" s="62"/>
      <c r="SQR121" s="62"/>
      <c r="SQS121" s="62"/>
      <c r="SQT121" s="62"/>
      <c r="SQU121" s="62"/>
      <c r="SQV121" s="62"/>
      <c r="SQW121" s="62"/>
      <c r="SQX121" s="62"/>
      <c r="SQY121" s="62"/>
      <c r="SQZ121" s="62"/>
      <c r="SRA121" s="62"/>
      <c r="SRB121" s="62"/>
      <c r="SRC121" s="62"/>
      <c r="SRD121" s="62"/>
      <c r="SRE121" s="62"/>
      <c r="SRF121" s="62"/>
      <c r="SRG121" s="62"/>
      <c r="SRH121" s="62"/>
      <c r="SRI121" s="62"/>
      <c r="SRJ121" s="62"/>
      <c r="SRK121" s="62"/>
      <c r="SRL121" s="62"/>
      <c r="SRM121" s="62"/>
      <c r="SRN121" s="62"/>
      <c r="SRO121" s="62"/>
      <c r="SRP121" s="62"/>
      <c r="SRQ121" s="62"/>
      <c r="SRR121" s="62"/>
      <c r="SRS121" s="62"/>
      <c r="SRT121" s="62"/>
      <c r="SRU121" s="62"/>
      <c r="SRV121" s="62"/>
      <c r="SRW121" s="62"/>
      <c r="SRX121" s="62"/>
      <c r="SRY121" s="62"/>
      <c r="SRZ121" s="62"/>
      <c r="SSA121" s="62"/>
      <c r="SSB121" s="62"/>
      <c r="SSC121" s="62"/>
      <c r="SSD121" s="62"/>
      <c r="SSE121" s="62"/>
      <c r="SSF121" s="62"/>
      <c r="SSG121" s="62"/>
      <c r="SSH121" s="62"/>
      <c r="SSI121" s="62"/>
      <c r="SSJ121" s="62"/>
      <c r="SSK121" s="62"/>
      <c r="SSL121" s="62"/>
      <c r="SSM121" s="62"/>
      <c r="SSN121" s="62"/>
      <c r="SSO121" s="62"/>
      <c r="SSP121" s="62"/>
      <c r="SSQ121" s="62"/>
      <c r="SSR121" s="62"/>
      <c r="SSS121" s="62"/>
      <c r="SST121" s="62"/>
      <c r="SSU121" s="62"/>
      <c r="SSV121" s="62"/>
      <c r="SSW121" s="62"/>
      <c r="SSX121" s="62"/>
      <c r="SSY121" s="62"/>
      <c r="SSZ121" s="62"/>
      <c r="STA121" s="62"/>
      <c r="STB121" s="62"/>
      <c r="STC121" s="62"/>
      <c r="STD121" s="62"/>
      <c r="STE121" s="62"/>
      <c r="STF121" s="62"/>
      <c r="STG121" s="62"/>
      <c r="STH121" s="62"/>
      <c r="STI121" s="62"/>
      <c r="STJ121" s="62"/>
      <c r="STK121" s="62"/>
      <c r="STL121" s="62"/>
      <c r="STM121" s="62"/>
      <c r="STN121" s="62"/>
      <c r="STO121" s="62"/>
      <c r="STP121" s="62"/>
      <c r="STQ121" s="62"/>
      <c r="STR121" s="62"/>
      <c r="STS121" s="62"/>
      <c r="STT121" s="62"/>
      <c r="STU121" s="62"/>
      <c r="STV121" s="62"/>
      <c r="STW121" s="62"/>
      <c r="STX121" s="62"/>
      <c r="STY121" s="62"/>
      <c r="STZ121" s="62"/>
      <c r="SUA121" s="62"/>
      <c r="SUB121" s="62"/>
      <c r="SUC121" s="62"/>
      <c r="SUD121" s="62"/>
      <c r="SUE121" s="62"/>
      <c r="SUF121" s="62"/>
      <c r="SUG121" s="62"/>
      <c r="SUH121" s="62"/>
      <c r="SUI121" s="62"/>
      <c r="SUJ121" s="62"/>
      <c r="SUK121" s="62"/>
      <c r="SUL121" s="62"/>
      <c r="SUM121" s="62"/>
      <c r="SUN121" s="62"/>
      <c r="SUO121" s="62"/>
      <c r="SUP121" s="62"/>
      <c r="SUQ121" s="62"/>
      <c r="SUR121" s="62"/>
      <c r="SUS121" s="62"/>
      <c r="SUT121" s="62"/>
      <c r="SUU121" s="62"/>
      <c r="SUV121" s="62"/>
      <c r="SUW121" s="62"/>
      <c r="SUX121" s="62"/>
      <c r="SUY121" s="62"/>
      <c r="SUZ121" s="62"/>
      <c r="SVA121" s="62"/>
      <c r="SVB121" s="62"/>
      <c r="SVC121" s="62"/>
      <c r="SVD121" s="62"/>
      <c r="SVE121" s="62"/>
      <c r="SVF121" s="62"/>
      <c r="SVG121" s="62"/>
      <c r="SVH121" s="62"/>
      <c r="SVI121" s="62"/>
      <c r="SVJ121" s="62"/>
      <c r="SVK121" s="62"/>
      <c r="SVL121" s="62"/>
      <c r="SVM121" s="62"/>
      <c r="SVN121" s="62"/>
      <c r="SVO121" s="62"/>
      <c r="SVP121" s="62"/>
      <c r="SVQ121" s="62"/>
      <c r="SVR121" s="62"/>
      <c r="SVS121" s="62"/>
      <c r="SVT121" s="62"/>
      <c r="SVU121" s="62"/>
      <c r="SVV121" s="62"/>
      <c r="SVW121" s="62"/>
      <c r="SVX121" s="62"/>
      <c r="SVY121" s="62"/>
      <c r="SVZ121" s="62"/>
      <c r="SWA121" s="62"/>
      <c r="SWB121" s="62"/>
      <c r="SWC121" s="62"/>
      <c r="SWD121" s="62"/>
      <c r="SWE121" s="62"/>
      <c r="SWF121" s="62"/>
      <c r="SWG121" s="62"/>
      <c r="SWH121" s="62"/>
      <c r="SWI121" s="62"/>
      <c r="SWJ121" s="62"/>
      <c r="SWK121" s="62"/>
      <c r="SWL121" s="62"/>
      <c r="SWM121" s="62"/>
      <c r="SWN121" s="62"/>
      <c r="SWO121" s="62"/>
      <c r="SWP121" s="62"/>
      <c r="SWQ121" s="62"/>
      <c r="SWR121" s="62"/>
      <c r="SWS121" s="62"/>
      <c r="SWT121" s="62"/>
      <c r="SWU121" s="62"/>
      <c r="SWV121" s="62"/>
      <c r="SWW121" s="62"/>
      <c r="SWX121" s="62"/>
      <c r="SWY121" s="62"/>
      <c r="SWZ121" s="62"/>
      <c r="SXA121" s="62"/>
      <c r="SXB121" s="62"/>
      <c r="SXC121" s="62"/>
      <c r="SXD121" s="62"/>
      <c r="SXE121" s="62"/>
      <c r="SXF121" s="62"/>
      <c r="SXG121" s="62"/>
      <c r="SXH121" s="62"/>
      <c r="SXI121" s="62"/>
      <c r="SXJ121" s="62"/>
      <c r="SXK121" s="62"/>
      <c r="SXL121" s="62"/>
      <c r="SXM121" s="62"/>
      <c r="SXN121" s="62"/>
      <c r="SXO121" s="62"/>
      <c r="SXP121" s="62"/>
      <c r="SXQ121" s="62"/>
      <c r="SXR121" s="62"/>
      <c r="SXS121" s="62"/>
      <c r="SXT121" s="62"/>
      <c r="SXU121" s="62"/>
      <c r="SXV121" s="62"/>
      <c r="SXW121" s="62"/>
      <c r="SXX121" s="62"/>
      <c r="SXY121" s="62"/>
      <c r="SXZ121" s="62"/>
      <c r="SYA121" s="62"/>
      <c r="SYB121" s="62"/>
      <c r="SYC121" s="62"/>
      <c r="SYD121" s="62"/>
      <c r="SYE121" s="62"/>
      <c r="SYF121" s="62"/>
      <c r="SYG121" s="62"/>
      <c r="SYH121" s="62"/>
      <c r="SYI121" s="62"/>
      <c r="SYJ121" s="62"/>
      <c r="SYK121" s="62"/>
      <c r="SYL121" s="62"/>
      <c r="SYM121" s="62"/>
      <c r="SYN121" s="62"/>
      <c r="SYO121" s="62"/>
      <c r="SYP121" s="62"/>
      <c r="SYQ121" s="62"/>
      <c r="SYR121" s="62"/>
      <c r="SYS121" s="62"/>
      <c r="SYT121" s="62"/>
      <c r="SYU121" s="62"/>
      <c r="SYV121" s="62"/>
      <c r="SYW121" s="62"/>
      <c r="SYX121" s="62"/>
      <c r="SYY121" s="62"/>
      <c r="SYZ121" s="62"/>
      <c r="SZA121" s="62"/>
      <c r="SZB121" s="62"/>
      <c r="SZC121" s="62"/>
      <c r="SZD121" s="62"/>
      <c r="SZE121" s="62"/>
      <c r="SZF121" s="62"/>
      <c r="SZG121" s="62"/>
      <c r="SZH121" s="62"/>
      <c r="SZI121" s="62"/>
      <c r="SZJ121" s="62"/>
      <c r="SZK121" s="62"/>
      <c r="SZL121" s="62"/>
      <c r="SZM121" s="62"/>
      <c r="SZN121" s="62"/>
      <c r="SZO121" s="62"/>
      <c r="SZP121" s="62"/>
      <c r="SZQ121" s="62"/>
      <c r="SZR121" s="62"/>
      <c r="SZS121" s="62"/>
      <c r="SZT121" s="62"/>
      <c r="SZU121" s="62"/>
      <c r="SZV121" s="62"/>
      <c r="SZW121" s="62"/>
      <c r="SZX121" s="62"/>
      <c r="SZY121" s="62"/>
      <c r="SZZ121" s="62"/>
      <c r="TAA121" s="62"/>
      <c r="TAB121" s="62"/>
      <c r="TAC121" s="62"/>
      <c r="TAD121" s="62"/>
      <c r="TAE121" s="62"/>
      <c r="TAF121" s="62"/>
      <c r="TAG121" s="62"/>
      <c r="TAH121" s="62"/>
      <c r="TAI121" s="62"/>
      <c r="TAJ121" s="62"/>
      <c r="TAK121" s="62"/>
      <c r="TAL121" s="62"/>
      <c r="TAM121" s="62"/>
      <c r="TAN121" s="62"/>
      <c r="TAO121" s="62"/>
      <c r="TAP121" s="62"/>
      <c r="TAQ121" s="62"/>
      <c r="TAR121" s="62"/>
      <c r="TAS121" s="62"/>
      <c r="TAT121" s="62"/>
      <c r="TAU121" s="62"/>
      <c r="TAV121" s="62"/>
      <c r="TAW121" s="62"/>
      <c r="TAX121" s="62"/>
      <c r="TAY121" s="62"/>
      <c r="TAZ121" s="62"/>
      <c r="TBA121" s="62"/>
      <c r="TBB121" s="62"/>
      <c r="TBC121" s="62"/>
      <c r="TBD121" s="62"/>
      <c r="TBE121" s="62"/>
      <c r="TBF121" s="62"/>
      <c r="TBG121" s="62"/>
      <c r="TBH121" s="62"/>
      <c r="TBI121" s="62"/>
      <c r="TBJ121" s="62"/>
      <c r="TBK121" s="62"/>
      <c r="TBL121" s="62"/>
      <c r="TBM121" s="62"/>
      <c r="TBN121" s="62"/>
      <c r="TBO121" s="62"/>
      <c r="TBP121" s="62"/>
      <c r="TBQ121" s="62"/>
      <c r="TBR121" s="62"/>
      <c r="TBS121" s="62"/>
      <c r="TBT121" s="62"/>
      <c r="TBU121" s="62"/>
      <c r="TBV121" s="62"/>
      <c r="TBW121" s="62"/>
      <c r="TBX121" s="62"/>
      <c r="TBY121" s="62"/>
      <c r="TBZ121" s="62"/>
      <c r="TCA121" s="62"/>
      <c r="TCB121" s="62"/>
      <c r="TCC121" s="62"/>
      <c r="TCD121" s="62"/>
      <c r="TCE121" s="62"/>
      <c r="TCF121" s="62"/>
      <c r="TCG121" s="62"/>
      <c r="TCH121" s="62"/>
      <c r="TCI121" s="62"/>
      <c r="TCJ121" s="62"/>
      <c r="TCK121" s="62"/>
      <c r="TCL121" s="62"/>
      <c r="TCM121" s="62"/>
      <c r="TCN121" s="62"/>
      <c r="TCO121" s="62"/>
      <c r="TCP121" s="62"/>
      <c r="TCQ121" s="62"/>
      <c r="TCR121" s="62"/>
      <c r="TCS121" s="62"/>
      <c r="TCT121" s="62"/>
      <c r="TCU121" s="62"/>
      <c r="TCV121" s="62"/>
      <c r="TCW121" s="62"/>
      <c r="TCX121" s="62"/>
      <c r="TCY121" s="62"/>
      <c r="TCZ121" s="62"/>
      <c r="TDA121" s="62"/>
      <c r="TDB121" s="62"/>
      <c r="TDC121" s="62"/>
      <c r="TDD121" s="62"/>
      <c r="TDE121" s="62"/>
      <c r="TDF121" s="62"/>
      <c r="TDG121" s="62"/>
      <c r="TDH121" s="62"/>
      <c r="TDI121" s="62"/>
      <c r="TDJ121" s="62"/>
      <c r="TDK121" s="62"/>
      <c r="TDL121" s="62"/>
      <c r="TDM121" s="62"/>
      <c r="TDN121" s="62"/>
      <c r="TDO121" s="62"/>
      <c r="TDP121" s="62"/>
      <c r="TDQ121" s="62"/>
      <c r="TDR121" s="62"/>
      <c r="TDS121" s="62"/>
      <c r="TDT121" s="62"/>
      <c r="TDU121" s="62"/>
      <c r="TDV121" s="62"/>
      <c r="TDW121" s="62"/>
      <c r="TDX121" s="62"/>
      <c r="TDY121" s="62"/>
      <c r="TDZ121" s="62"/>
      <c r="TEA121" s="62"/>
      <c r="TEB121" s="62"/>
      <c r="TEC121" s="62"/>
      <c r="TED121" s="62"/>
      <c r="TEE121" s="62"/>
      <c r="TEF121" s="62"/>
      <c r="TEG121" s="62"/>
      <c r="TEH121" s="62"/>
      <c r="TEI121" s="62"/>
      <c r="TEJ121" s="62"/>
      <c r="TEK121" s="62"/>
      <c r="TEL121" s="62"/>
      <c r="TEM121" s="62"/>
      <c r="TEN121" s="62"/>
      <c r="TEO121" s="62"/>
      <c r="TEP121" s="62"/>
      <c r="TEQ121" s="62"/>
      <c r="TER121" s="62"/>
      <c r="TES121" s="62"/>
      <c r="TET121" s="62"/>
      <c r="TEU121" s="62"/>
      <c r="TEV121" s="62"/>
      <c r="TEW121" s="62"/>
      <c r="TEX121" s="62"/>
      <c r="TEY121" s="62"/>
      <c r="TEZ121" s="62"/>
      <c r="TFA121" s="62"/>
      <c r="TFB121" s="62"/>
      <c r="TFC121" s="62"/>
      <c r="TFD121" s="62"/>
      <c r="TFE121" s="62"/>
      <c r="TFF121" s="62"/>
      <c r="TFG121" s="62"/>
      <c r="TFH121" s="62"/>
      <c r="TFI121" s="62"/>
      <c r="TFJ121" s="62"/>
      <c r="TFK121" s="62"/>
      <c r="TFL121" s="62"/>
      <c r="TFM121" s="62"/>
      <c r="TFN121" s="62"/>
      <c r="TFO121" s="62"/>
      <c r="TFP121" s="62"/>
      <c r="TFQ121" s="62"/>
      <c r="TFR121" s="62"/>
      <c r="TFS121" s="62"/>
      <c r="TFT121" s="62"/>
      <c r="TFU121" s="62"/>
      <c r="TFV121" s="62"/>
      <c r="TFW121" s="62"/>
      <c r="TFX121" s="62"/>
      <c r="TFY121" s="62"/>
      <c r="TFZ121" s="62"/>
      <c r="TGA121" s="62"/>
      <c r="TGB121" s="62"/>
      <c r="TGC121" s="62"/>
      <c r="TGD121" s="62"/>
      <c r="TGE121" s="62"/>
      <c r="TGF121" s="62"/>
      <c r="TGG121" s="62"/>
      <c r="TGH121" s="62"/>
      <c r="TGI121" s="62"/>
      <c r="TGJ121" s="62"/>
      <c r="TGK121" s="62"/>
      <c r="TGL121" s="62"/>
      <c r="TGM121" s="62"/>
      <c r="TGN121" s="62"/>
      <c r="TGO121" s="62"/>
      <c r="TGP121" s="62"/>
      <c r="TGQ121" s="62"/>
      <c r="TGR121" s="62"/>
      <c r="TGS121" s="62"/>
      <c r="TGT121" s="62"/>
      <c r="TGU121" s="62"/>
      <c r="TGV121" s="62"/>
      <c r="TGW121" s="62"/>
      <c r="TGX121" s="62"/>
      <c r="TGY121" s="62"/>
      <c r="TGZ121" s="62"/>
      <c r="THA121" s="62"/>
      <c r="THB121" s="62"/>
      <c r="THC121" s="62"/>
      <c r="THD121" s="62"/>
      <c r="THE121" s="62"/>
      <c r="THF121" s="62"/>
      <c r="THG121" s="62"/>
      <c r="THH121" s="62"/>
      <c r="THI121" s="62"/>
      <c r="THJ121" s="62"/>
      <c r="THK121" s="62"/>
      <c r="THL121" s="62"/>
      <c r="THM121" s="62"/>
      <c r="THN121" s="62"/>
      <c r="THO121" s="62"/>
      <c r="THP121" s="62"/>
      <c r="THQ121" s="62"/>
      <c r="THR121" s="62"/>
      <c r="THS121" s="62"/>
      <c r="THT121" s="62"/>
      <c r="THU121" s="62"/>
      <c r="THV121" s="62"/>
      <c r="THW121" s="62"/>
      <c r="THX121" s="62"/>
      <c r="THY121" s="62"/>
      <c r="THZ121" s="62"/>
      <c r="TIA121" s="62"/>
      <c r="TIB121" s="62"/>
      <c r="TIC121" s="62"/>
      <c r="TID121" s="62"/>
      <c r="TIE121" s="62"/>
      <c r="TIF121" s="62"/>
      <c r="TIG121" s="62"/>
      <c r="TIH121" s="62"/>
      <c r="TII121" s="62"/>
      <c r="TIJ121" s="62"/>
      <c r="TIK121" s="62"/>
      <c r="TIL121" s="62"/>
      <c r="TIM121" s="62"/>
      <c r="TIN121" s="62"/>
      <c r="TIO121" s="62"/>
      <c r="TIP121" s="62"/>
      <c r="TIQ121" s="62"/>
      <c r="TIR121" s="62"/>
      <c r="TIS121" s="62"/>
      <c r="TIT121" s="62"/>
      <c r="TIU121" s="62"/>
      <c r="TIV121" s="62"/>
      <c r="TIW121" s="62"/>
      <c r="TIX121" s="62"/>
      <c r="TIY121" s="62"/>
      <c r="TIZ121" s="62"/>
      <c r="TJA121" s="62"/>
      <c r="TJB121" s="62"/>
      <c r="TJC121" s="62"/>
      <c r="TJD121" s="62"/>
      <c r="TJE121" s="62"/>
      <c r="TJF121" s="62"/>
      <c r="TJG121" s="62"/>
      <c r="TJH121" s="62"/>
      <c r="TJI121" s="62"/>
      <c r="TJJ121" s="62"/>
      <c r="TJK121" s="62"/>
      <c r="TJL121" s="62"/>
      <c r="TJM121" s="62"/>
      <c r="TJN121" s="62"/>
      <c r="TJO121" s="62"/>
      <c r="TJP121" s="62"/>
      <c r="TJQ121" s="62"/>
      <c r="TJR121" s="62"/>
      <c r="TJS121" s="62"/>
      <c r="TJT121" s="62"/>
      <c r="TJU121" s="62"/>
      <c r="TJV121" s="62"/>
      <c r="TJW121" s="62"/>
      <c r="TJX121" s="62"/>
      <c r="TJY121" s="62"/>
      <c r="TJZ121" s="62"/>
      <c r="TKA121" s="62"/>
      <c r="TKB121" s="62"/>
      <c r="TKC121" s="62"/>
      <c r="TKD121" s="62"/>
      <c r="TKE121" s="62"/>
      <c r="TKF121" s="62"/>
      <c r="TKG121" s="62"/>
      <c r="TKH121" s="62"/>
      <c r="TKI121" s="62"/>
      <c r="TKJ121" s="62"/>
      <c r="TKK121" s="62"/>
      <c r="TKL121" s="62"/>
      <c r="TKM121" s="62"/>
      <c r="TKN121" s="62"/>
      <c r="TKO121" s="62"/>
      <c r="TKP121" s="62"/>
      <c r="TKQ121" s="62"/>
      <c r="TKR121" s="62"/>
      <c r="TKS121" s="62"/>
      <c r="TKT121" s="62"/>
      <c r="TKU121" s="62"/>
      <c r="TKV121" s="62"/>
      <c r="TKW121" s="62"/>
      <c r="TKX121" s="62"/>
      <c r="TKY121" s="62"/>
      <c r="TKZ121" s="62"/>
      <c r="TLA121" s="62"/>
      <c r="TLB121" s="62"/>
      <c r="TLC121" s="62"/>
      <c r="TLD121" s="62"/>
      <c r="TLE121" s="62"/>
      <c r="TLF121" s="62"/>
      <c r="TLG121" s="62"/>
      <c r="TLH121" s="62"/>
      <c r="TLI121" s="62"/>
      <c r="TLJ121" s="62"/>
      <c r="TLK121" s="62"/>
      <c r="TLL121" s="62"/>
      <c r="TLM121" s="62"/>
      <c r="TLN121" s="62"/>
      <c r="TLO121" s="62"/>
      <c r="TLP121" s="62"/>
      <c r="TLQ121" s="62"/>
      <c r="TLR121" s="62"/>
      <c r="TLS121" s="62"/>
      <c r="TLT121" s="62"/>
      <c r="TLU121" s="62"/>
      <c r="TLV121" s="62"/>
      <c r="TLW121" s="62"/>
      <c r="TLX121" s="62"/>
      <c r="TLY121" s="62"/>
      <c r="TLZ121" s="62"/>
      <c r="TMA121" s="62"/>
      <c r="TMB121" s="62"/>
      <c r="TMC121" s="62"/>
      <c r="TMD121" s="62"/>
      <c r="TME121" s="62"/>
      <c r="TMF121" s="62"/>
      <c r="TMG121" s="62"/>
      <c r="TMH121" s="62"/>
      <c r="TMI121" s="62"/>
      <c r="TMJ121" s="62"/>
      <c r="TMK121" s="62"/>
      <c r="TML121" s="62"/>
      <c r="TMM121" s="62"/>
      <c r="TMN121" s="62"/>
      <c r="TMO121" s="62"/>
      <c r="TMP121" s="62"/>
      <c r="TMQ121" s="62"/>
      <c r="TMR121" s="62"/>
      <c r="TMS121" s="62"/>
      <c r="TMT121" s="62"/>
      <c r="TMU121" s="62"/>
      <c r="TMV121" s="62"/>
      <c r="TMW121" s="62"/>
      <c r="TMX121" s="62"/>
      <c r="TMY121" s="62"/>
      <c r="TMZ121" s="62"/>
      <c r="TNA121" s="62"/>
      <c r="TNB121" s="62"/>
      <c r="TNC121" s="62"/>
      <c r="TND121" s="62"/>
      <c r="TNE121" s="62"/>
      <c r="TNF121" s="62"/>
      <c r="TNG121" s="62"/>
      <c r="TNH121" s="62"/>
      <c r="TNI121" s="62"/>
      <c r="TNJ121" s="62"/>
      <c r="TNK121" s="62"/>
      <c r="TNL121" s="62"/>
      <c r="TNM121" s="62"/>
      <c r="TNN121" s="62"/>
      <c r="TNO121" s="62"/>
      <c r="TNP121" s="62"/>
      <c r="TNQ121" s="62"/>
      <c r="TNR121" s="62"/>
      <c r="TNS121" s="62"/>
      <c r="TNT121" s="62"/>
      <c r="TNU121" s="62"/>
      <c r="TNV121" s="62"/>
      <c r="TNW121" s="62"/>
      <c r="TNX121" s="62"/>
      <c r="TNY121" s="62"/>
      <c r="TNZ121" s="62"/>
      <c r="TOA121" s="62"/>
      <c r="TOB121" s="62"/>
      <c r="TOC121" s="62"/>
      <c r="TOD121" s="62"/>
      <c r="TOE121" s="62"/>
      <c r="TOF121" s="62"/>
      <c r="TOG121" s="62"/>
      <c r="TOH121" s="62"/>
      <c r="TOI121" s="62"/>
      <c r="TOJ121" s="62"/>
      <c r="TOK121" s="62"/>
      <c r="TOL121" s="62"/>
      <c r="TOM121" s="62"/>
      <c r="TON121" s="62"/>
      <c r="TOO121" s="62"/>
      <c r="TOP121" s="62"/>
      <c r="TOQ121" s="62"/>
      <c r="TOR121" s="62"/>
      <c r="TOS121" s="62"/>
      <c r="TOT121" s="62"/>
      <c r="TOU121" s="62"/>
      <c r="TOV121" s="62"/>
      <c r="TOW121" s="62"/>
      <c r="TOX121" s="62"/>
      <c r="TOY121" s="62"/>
      <c r="TOZ121" s="62"/>
      <c r="TPA121" s="62"/>
      <c r="TPB121" s="62"/>
      <c r="TPC121" s="62"/>
      <c r="TPD121" s="62"/>
      <c r="TPE121" s="62"/>
      <c r="TPF121" s="62"/>
      <c r="TPG121" s="62"/>
      <c r="TPH121" s="62"/>
      <c r="TPI121" s="62"/>
      <c r="TPJ121" s="62"/>
      <c r="TPK121" s="62"/>
      <c r="TPL121" s="62"/>
      <c r="TPM121" s="62"/>
      <c r="TPN121" s="62"/>
      <c r="TPO121" s="62"/>
      <c r="TPP121" s="62"/>
      <c r="TPQ121" s="62"/>
      <c r="TPR121" s="62"/>
      <c r="TPS121" s="62"/>
      <c r="TPT121" s="62"/>
      <c r="TPU121" s="62"/>
      <c r="TPV121" s="62"/>
      <c r="TPW121" s="62"/>
      <c r="TPX121" s="62"/>
      <c r="TPY121" s="62"/>
      <c r="TPZ121" s="62"/>
      <c r="TQA121" s="62"/>
      <c r="TQB121" s="62"/>
      <c r="TQC121" s="62"/>
      <c r="TQD121" s="62"/>
      <c r="TQE121" s="62"/>
      <c r="TQF121" s="62"/>
      <c r="TQG121" s="62"/>
      <c r="TQH121" s="62"/>
      <c r="TQI121" s="62"/>
      <c r="TQJ121" s="62"/>
      <c r="TQK121" s="62"/>
      <c r="TQL121" s="62"/>
      <c r="TQM121" s="62"/>
      <c r="TQN121" s="62"/>
      <c r="TQO121" s="62"/>
      <c r="TQP121" s="62"/>
      <c r="TQQ121" s="62"/>
      <c r="TQR121" s="62"/>
      <c r="TQS121" s="62"/>
      <c r="TQT121" s="62"/>
      <c r="TQU121" s="62"/>
      <c r="TQV121" s="62"/>
      <c r="TQW121" s="62"/>
      <c r="TQX121" s="62"/>
      <c r="TQY121" s="62"/>
      <c r="TQZ121" s="62"/>
      <c r="TRA121" s="62"/>
      <c r="TRB121" s="62"/>
      <c r="TRC121" s="62"/>
      <c r="TRD121" s="62"/>
      <c r="TRE121" s="62"/>
      <c r="TRF121" s="62"/>
      <c r="TRG121" s="62"/>
      <c r="TRH121" s="62"/>
      <c r="TRI121" s="62"/>
      <c r="TRJ121" s="62"/>
      <c r="TRK121" s="62"/>
      <c r="TRL121" s="62"/>
      <c r="TRM121" s="62"/>
      <c r="TRN121" s="62"/>
      <c r="TRO121" s="62"/>
      <c r="TRP121" s="62"/>
      <c r="TRQ121" s="62"/>
      <c r="TRR121" s="62"/>
      <c r="TRS121" s="62"/>
      <c r="TRT121" s="62"/>
      <c r="TRU121" s="62"/>
      <c r="TRV121" s="62"/>
      <c r="TRW121" s="62"/>
      <c r="TRX121" s="62"/>
      <c r="TRY121" s="62"/>
      <c r="TRZ121" s="62"/>
      <c r="TSA121" s="62"/>
      <c r="TSB121" s="62"/>
      <c r="TSC121" s="62"/>
      <c r="TSD121" s="62"/>
      <c r="TSE121" s="62"/>
      <c r="TSF121" s="62"/>
      <c r="TSG121" s="62"/>
      <c r="TSH121" s="62"/>
      <c r="TSI121" s="62"/>
      <c r="TSJ121" s="62"/>
      <c r="TSK121" s="62"/>
      <c r="TSL121" s="62"/>
      <c r="TSM121" s="62"/>
      <c r="TSN121" s="62"/>
      <c r="TSO121" s="62"/>
      <c r="TSP121" s="62"/>
      <c r="TSQ121" s="62"/>
      <c r="TSR121" s="62"/>
      <c r="TSS121" s="62"/>
      <c r="TST121" s="62"/>
      <c r="TSU121" s="62"/>
      <c r="TSV121" s="62"/>
      <c r="TSW121" s="62"/>
      <c r="TSX121" s="62"/>
      <c r="TSY121" s="62"/>
      <c r="TSZ121" s="62"/>
      <c r="TTA121" s="62"/>
      <c r="TTB121" s="62"/>
      <c r="TTC121" s="62"/>
      <c r="TTD121" s="62"/>
      <c r="TTE121" s="62"/>
      <c r="TTF121" s="62"/>
      <c r="TTG121" s="62"/>
      <c r="TTH121" s="62"/>
      <c r="TTI121" s="62"/>
      <c r="TTJ121" s="62"/>
      <c r="TTK121" s="62"/>
      <c r="TTL121" s="62"/>
      <c r="TTM121" s="62"/>
      <c r="TTN121" s="62"/>
      <c r="TTO121" s="62"/>
      <c r="TTP121" s="62"/>
      <c r="TTQ121" s="62"/>
      <c r="TTR121" s="62"/>
      <c r="TTS121" s="62"/>
      <c r="TTT121" s="62"/>
      <c r="TTU121" s="62"/>
      <c r="TTV121" s="62"/>
      <c r="TTW121" s="62"/>
      <c r="TTX121" s="62"/>
      <c r="TTY121" s="62"/>
      <c r="TTZ121" s="62"/>
      <c r="TUA121" s="62"/>
      <c r="TUB121" s="62"/>
      <c r="TUC121" s="62"/>
      <c r="TUD121" s="62"/>
      <c r="TUE121" s="62"/>
      <c r="TUF121" s="62"/>
      <c r="TUG121" s="62"/>
      <c r="TUH121" s="62"/>
      <c r="TUI121" s="62"/>
      <c r="TUJ121" s="62"/>
      <c r="TUK121" s="62"/>
      <c r="TUL121" s="62"/>
      <c r="TUM121" s="62"/>
      <c r="TUN121" s="62"/>
      <c r="TUO121" s="62"/>
      <c r="TUP121" s="62"/>
      <c r="TUQ121" s="62"/>
      <c r="TUR121" s="62"/>
      <c r="TUS121" s="62"/>
      <c r="TUT121" s="62"/>
      <c r="TUU121" s="62"/>
      <c r="TUV121" s="62"/>
      <c r="TUW121" s="62"/>
      <c r="TUX121" s="62"/>
      <c r="TUY121" s="62"/>
      <c r="TUZ121" s="62"/>
      <c r="TVA121" s="62"/>
      <c r="TVB121" s="62"/>
      <c r="TVC121" s="62"/>
      <c r="TVD121" s="62"/>
      <c r="TVE121" s="62"/>
      <c r="TVF121" s="62"/>
      <c r="TVG121" s="62"/>
      <c r="TVH121" s="62"/>
      <c r="TVI121" s="62"/>
      <c r="TVJ121" s="62"/>
      <c r="TVK121" s="62"/>
      <c r="TVL121" s="62"/>
      <c r="TVM121" s="62"/>
      <c r="TVN121" s="62"/>
      <c r="TVO121" s="62"/>
      <c r="TVP121" s="62"/>
      <c r="TVQ121" s="62"/>
      <c r="TVR121" s="62"/>
      <c r="TVS121" s="62"/>
      <c r="TVT121" s="62"/>
      <c r="TVU121" s="62"/>
      <c r="TVV121" s="62"/>
      <c r="TVW121" s="62"/>
      <c r="TVX121" s="62"/>
      <c r="TVY121" s="62"/>
      <c r="TVZ121" s="62"/>
      <c r="TWA121" s="62"/>
      <c r="TWB121" s="62"/>
      <c r="TWC121" s="62"/>
      <c r="TWD121" s="62"/>
      <c r="TWE121" s="62"/>
      <c r="TWF121" s="62"/>
      <c r="TWG121" s="62"/>
      <c r="TWH121" s="62"/>
      <c r="TWI121" s="62"/>
      <c r="TWJ121" s="62"/>
      <c r="TWK121" s="62"/>
      <c r="TWL121" s="62"/>
      <c r="TWM121" s="62"/>
      <c r="TWN121" s="62"/>
      <c r="TWO121" s="62"/>
      <c r="TWP121" s="62"/>
      <c r="TWQ121" s="62"/>
      <c r="TWR121" s="62"/>
      <c r="TWS121" s="62"/>
      <c r="TWT121" s="62"/>
      <c r="TWU121" s="62"/>
      <c r="TWV121" s="62"/>
      <c r="TWW121" s="62"/>
      <c r="TWX121" s="62"/>
      <c r="TWY121" s="62"/>
      <c r="TWZ121" s="62"/>
      <c r="TXA121" s="62"/>
      <c r="TXB121" s="62"/>
      <c r="TXC121" s="62"/>
      <c r="TXD121" s="62"/>
      <c r="TXE121" s="62"/>
      <c r="TXF121" s="62"/>
      <c r="TXG121" s="62"/>
      <c r="TXH121" s="62"/>
      <c r="TXI121" s="62"/>
      <c r="TXJ121" s="62"/>
      <c r="TXK121" s="62"/>
      <c r="TXL121" s="62"/>
      <c r="TXM121" s="62"/>
      <c r="TXN121" s="62"/>
      <c r="TXO121" s="62"/>
      <c r="TXP121" s="62"/>
      <c r="TXQ121" s="62"/>
      <c r="TXR121" s="62"/>
      <c r="TXS121" s="62"/>
      <c r="TXT121" s="62"/>
      <c r="TXU121" s="62"/>
      <c r="TXV121" s="62"/>
      <c r="TXW121" s="62"/>
      <c r="TXX121" s="62"/>
      <c r="TXY121" s="62"/>
      <c r="TXZ121" s="62"/>
      <c r="TYA121" s="62"/>
      <c r="TYB121" s="62"/>
      <c r="TYC121" s="62"/>
      <c r="TYD121" s="62"/>
      <c r="TYE121" s="62"/>
      <c r="TYF121" s="62"/>
      <c r="TYG121" s="62"/>
      <c r="TYH121" s="62"/>
      <c r="TYI121" s="62"/>
      <c r="TYJ121" s="62"/>
      <c r="TYK121" s="62"/>
      <c r="TYL121" s="62"/>
      <c r="TYM121" s="62"/>
      <c r="TYN121" s="62"/>
      <c r="TYO121" s="62"/>
      <c r="TYP121" s="62"/>
      <c r="TYQ121" s="62"/>
      <c r="TYR121" s="62"/>
      <c r="TYS121" s="62"/>
      <c r="TYT121" s="62"/>
      <c r="TYU121" s="62"/>
      <c r="TYV121" s="62"/>
      <c r="TYW121" s="62"/>
      <c r="TYX121" s="62"/>
      <c r="TYY121" s="62"/>
      <c r="TYZ121" s="62"/>
      <c r="TZA121" s="62"/>
      <c r="TZB121" s="62"/>
      <c r="TZC121" s="62"/>
      <c r="TZD121" s="62"/>
      <c r="TZE121" s="62"/>
      <c r="TZF121" s="62"/>
      <c r="TZG121" s="62"/>
      <c r="TZH121" s="62"/>
      <c r="TZI121" s="62"/>
      <c r="TZJ121" s="62"/>
      <c r="TZK121" s="62"/>
      <c r="TZL121" s="62"/>
      <c r="TZM121" s="62"/>
      <c r="TZN121" s="62"/>
      <c r="TZO121" s="62"/>
      <c r="TZP121" s="62"/>
      <c r="TZQ121" s="62"/>
      <c r="TZR121" s="62"/>
      <c r="TZS121" s="62"/>
      <c r="TZT121" s="62"/>
      <c r="TZU121" s="62"/>
      <c r="TZV121" s="62"/>
      <c r="TZW121" s="62"/>
      <c r="TZX121" s="62"/>
      <c r="TZY121" s="62"/>
      <c r="TZZ121" s="62"/>
      <c r="UAA121" s="62"/>
      <c r="UAB121" s="62"/>
      <c r="UAC121" s="62"/>
      <c r="UAD121" s="62"/>
      <c r="UAE121" s="62"/>
      <c r="UAF121" s="62"/>
      <c r="UAG121" s="62"/>
      <c r="UAH121" s="62"/>
      <c r="UAI121" s="62"/>
      <c r="UAJ121" s="62"/>
      <c r="UAK121" s="62"/>
      <c r="UAL121" s="62"/>
      <c r="UAM121" s="62"/>
      <c r="UAN121" s="62"/>
      <c r="UAO121" s="62"/>
      <c r="UAP121" s="62"/>
      <c r="UAQ121" s="62"/>
      <c r="UAR121" s="62"/>
      <c r="UAS121" s="62"/>
      <c r="UAT121" s="62"/>
      <c r="UAU121" s="62"/>
      <c r="UAV121" s="62"/>
      <c r="UAW121" s="62"/>
      <c r="UAX121" s="62"/>
      <c r="UAY121" s="62"/>
      <c r="UAZ121" s="62"/>
      <c r="UBA121" s="62"/>
      <c r="UBB121" s="62"/>
      <c r="UBC121" s="62"/>
      <c r="UBD121" s="62"/>
      <c r="UBE121" s="62"/>
      <c r="UBF121" s="62"/>
      <c r="UBG121" s="62"/>
      <c r="UBH121" s="62"/>
      <c r="UBI121" s="62"/>
      <c r="UBJ121" s="62"/>
      <c r="UBK121" s="62"/>
      <c r="UBL121" s="62"/>
      <c r="UBM121" s="62"/>
      <c r="UBN121" s="62"/>
      <c r="UBO121" s="62"/>
      <c r="UBP121" s="62"/>
      <c r="UBQ121" s="62"/>
      <c r="UBR121" s="62"/>
      <c r="UBS121" s="62"/>
      <c r="UBT121" s="62"/>
      <c r="UBU121" s="62"/>
      <c r="UBV121" s="62"/>
      <c r="UBW121" s="62"/>
      <c r="UBX121" s="62"/>
      <c r="UBY121" s="62"/>
      <c r="UBZ121" s="62"/>
      <c r="UCA121" s="62"/>
      <c r="UCB121" s="62"/>
      <c r="UCC121" s="62"/>
      <c r="UCD121" s="62"/>
      <c r="UCE121" s="62"/>
      <c r="UCF121" s="62"/>
      <c r="UCG121" s="62"/>
      <c r="UCH121" s="62"/>
      <c r="UCI121" s="62"/>
      <c r="UCJ121" s="62"/>
      <c r="UCK121" s="62"/>
      <c r="UCL121" s="62"/>
      <c r="UCM121" s="62"/>
      <c r="UCN121" s="62"/>
      <c r="UCO121" s="62"/>
      <c r="UCP121" s="62"/>
      <c r="UCQ121" s="62"/>
      <c r="UCR121" s="62"/>
      <c r="UCS121" s="62"/>
      <c r="UCT121" s="62"/>
      <c r="UCU121" s="62"/>
      <c r="UCV121" s="62"/>
      <c r="UCW121" s="62"/>
      <c r="UCX121" s="62"/>
      <c r="UCY121" s="62"/>
      <c r="UCZ121" s="62"/>
      <c r="UDA121" s="62"/>
      <c r="UDB121" s="62"/>
      <c r="UDC121" s="62"/>
      <c r="UDD121" s="62"/>
      <c r="UDE121" s="62"/>
      <c r="UDF121" s="62"/>
      <c r="UDG121" s="62"/>
      <c r="UDH121" s="62"/>
      <c r="UDI121" s="62"/>
      <c r="UDJ121" s="62"/>
      <c r="UDK121" s="62"/>
      <c r="UDL121" s="62"/>
      <c r="UDM121" s="62"/>
      <c r="UDN121" s="62"/>
      <c r="UDO121" s="62"/>
      <c r="UDP121" s="62"/>
      <c r="UDQ121" s="62"/>
      <c r="UDR121" s="62"/>
      <c r="UDS121" s="62"/>
      <c r="UDT121" s="62"/>
      <c r="UDU121" s="62"/>
      <c r="UDV121" s="62"/>
      <c r="UDW121" s="62"/>
      <c r="UDX121" s="62"/>
      <c r="UDY121" s="62"/>
      <c r="UDZ121" s="62"/>
      <c r="UEA121" s="62"/>
      <c r="UEB121" s="62"/>
      <c r="UEC121" s="62"/>
      <c r="UED121" s="62"/>
      <c r="UEE121" s="62"/>
      <c r="UEF121" s="62"/>
      <c r="UEG121" s="62"/>
      <c r="UEH121" s="62"/>
      <c r="UEI121" s="62"/>
      <c r="UEJ121" s="62"/>
      <c r="UEK121" s="62"/>
      <c r="UEL121" s="62"/>
      <c r="UEM121" s="62"/>
      <c r="UEN121" s="62"/>
      <c r="UEO121" s="62"/>
      <c r="UEP121" s="62"/>
      <c r="UEQ121" s="62"/>
      <c r="UER121" s="62"/>
      <c r="UES121" s="62"/>
      <c r="UET121" s="62"/>
      <c r="UEU121" s="62"/>
      <c r="UEV121" s="62"/>
      <c r="UEW121" s="62"/>
      <c r="UEX121" s="62"/>
      <c r="UEY121" s="62"/>
      <c r="UEZ121" s="62"/>
      <c r="UFA121" s="62"/>
      <c r="UFB121" s="62"/>
      <c r="UFC121" s="62"/>
      <c r="UFD121" s="62"/>
      <c r="UFE121" s="62"/>
      <c r="UFF121" s="62"/>
      <c r="UFG121" s="62"/>
      <c r="UFH121" s="62"/>
      <c r="UFI121" s="62"/>
      <c r="UFJ121" s="62"/>
      <c r="UFK121" s="62"/>
      <c r="UFL121" s="62"/>
      <c r="UFM121" s="62"/>
      <c r="UFN121" s="62"/>
      <c r="UFO121" s="62"/>
      <c r="UFP121" s="62"/>
      <c r="UFQ121" s="62"/>
      <c r="UFR121" s="62"/>
      <c r="UFS121" s="62"/>
      <c r="UFT121" s="62"/>
      <c r="UFU121" s="62"/>
      <c r="UFV121" s="62"/>
      <c r="UFW121" s="62"/>
      <c r="UFX121" s="62"/>
      <c r="UFY121" s="62"/>
      <c r="UFZ121" s="62"/>
      <c r="UGA121" s="62"/>
      <c r="UGB121" s="62"/>
      <c r="UGC121" s="62"/>
      <c r="UGD121" s="62"/>
      <c r="UGE121" s="62"/>
      <c r="UGF121" s="62"/>
      <c r="UGG121" s="62"/>
      <c r="UGH121" s="62"/>
      <c r="UGI121" s="62"/>
      <c r="UGJ121" s="62"/>
      <c r="UGK121" s="62"/>
      <c r="UGL121" s="62"/>
      <c r="UGM121" s="62"/>
      <c r="UGN121" s="62"/>
      <c r="UGO121" s="62"/>
      <c r="UGP121" s="62"/>
      <c r="UGQ121" s="62"/>
      <c r="UGR121" s="62"/>
      <c r="UGS121" s="62"/>
      <c r="UGT121" s="62"/>
      <c r="UGU121" s="62"/>
      <c r="UGV121" s="62"/>
      <c r="UGW121" s="62"/>
      <c r="UGX121" s="62"/>
      <c r="UGY121" s="62"/>
      <c r="UGZ121" s="62"/>
      <c r="UHA121" s="62"/>
      <c r="UHB121" s="62"/>
      <c r="UHC121" s="62"/>
      <c r="UHD121" s="62"/>
      <c r="UHE121" s="62"/>
      <c r="UHF121" s="62"/>
      <c r="UHG121" s="62"/>
      <c r="UHH121" s="62"/>
      <c r="UHI121" s="62"/>
      <c r="UHJ121" s="62"/>
      <c r="UHK121" s="62"/>
      <c r="UHL121" s="62"/>
      <c r="UHM121" s="62"/>
      <c r="UHN121" s="62"/>
      <c r="UHO121" s="62"/>
      <c r="UHP121" s="62"/>
      <c r="UHQ121" s="62"/>
      <c r="UHR121" s="62"/>
      <c r="UHS121" s="62"/>
      <c r="UHT121" s="62"/>
      <c r="UHU121" s="62"/>
      <c r="UHV121" s="62"/>
      <c r="UHW121" s="62"/>
      <c r="UHX121" s="62"/>
      <c r="UHY121" s="62"/>
      <c r="UHZ121" s="62"/>
      <c r="UIA121" s="62"/>
      <c r="UIB121" s="62"/>
      <c r="UIC121" s="62"/>
      <c r="UID121" s="62"/>
      <c r="UIE121" s="62"/>
      <c r="UIF121" s="62"/>
      <c r="UIG121" s="62"/>
      <c r="UIH121" s="62"/>
      <c r="UII121" s="62"/>
      <c r="UIJ121" s="62"/>
      <c r="UIK121" s="62"/>
      <c r="UIL121" s="62"/>
      <c r="UIM121" s="62"/>
      <c r="UIN121" s="62"/>
      <c r="UIO121" s="62"/>
      <c r="UIP121" s="62"/>
      <c r="UIQ121" s="62"/>
      <c r="UIR121" s="62"/>
      <c r="UIS121" s="62"/>
      <c r="UIT121" s="62"/>
      <c r="UIU121" s="62"/>
      <c r="UIV121" s="62"/>
      <c r="UIW121" s="62"/>
      <c r="UIX121" s="62"/>
      <c r="UIY121" s="62"/>
      <c r="UIZ121" s="62"/>
      <c r="UJA121" s="62"/>
      <c r="UJB121" s="62"/>
      <c r="UJC121" s="62"/>
      <c r="UJD121" s="62"/>
      <c r="UJE121" s="62"/>
      <c r="UJF121" s="62"/>
      <c r="UJG121" s="62"/>
      <c r="UJH121" s="62"/>
      <c r="UJI121" s="62"/>
      <c r="UJJ121" s="62"/>
      <c r="UJK121" s="62"/>
      <c r="UJL121" s="62"/>
      <c r="UJM121" s="62"/>
      <c r="UJN121" s="62"/>
      <c r="UJO121" s="62"/>
      <c r="UJP121" s="62"/>
      <c r="UJQ121" s="62"/>
      <c r="UJR121" s="62"/>
      <c r="UJS121" s="62"/>
      <c r="UJT121" s="62"/>
      <c r="UJU121" s="62"/>
      <c r="UJV121" s="62"/>
      <c r="UJW121" s="62"/>
      <c r="UJX121" s="62"/>
      <c r="UJY121" s="62"/>
      <c r="UJZ121" s="62"/>
      <c r="UKA121" s="62"/>
      <c r="UKB121" s="62"/>
      <c r="UKC121" s="62"/>
      <c r="UKD121" s="62"/>
      <c r="UKE121" s="62"/>
      <c r="UKF121" s="62"/>
      <c r="UKG121" s="62"/>
      <c r="UKH121" s="62"/>
      <c r="UKI121" s="62"/>
      <c r="UKJ121" s="62"/>
      <c r="UKK121" s="62"/>
      <c r="UKL121" s="62"/>
      <c r="UKM121" s="62"/>
      <c r="UKN121" s="62"/>
      <c r="UKO121" s="62"/>
      <c r="UKP121" s="62"/>
      <c r="UKQ121" s="62"/>
      <c r="UKR121" s="62"/>
      <c r="UKS121" s="62"/>
      <c r="UKT121" s="62"/>
      <c r="UKU121" s="62"/>
      <c r="UKV121" s="62"/>
      <c r="UKW121" s="62"/>
      <c r="UKX121" s="62"/>
      <c r="UKY121" s="62"/>
      <c r="UKZ121" s="62"/>
      <c r="ULA121" s="62"/>
      <c r="ULB121" s="62"/>
      <c r="ULC121" s="62"/>
      <c r="ULD121" s="62"/>
      <c r="ULE121" s="62"/>
      <c r="ULF121" s="62"/>
      <c r="ULG121" s="62"/>
      <c r="ULH121" s="62"/>
      <c r="ULI121" s="62"/>
      <c r="ULJ121" s="62"/>
      <c r="ULK121" s="62"/>
      <c r="ULL121" s="62"/>
      <c r="ULM121" s="62"/>
      <c r="ULN121" s="62"/>
      <c r="ULO121" s="62"/>
      <c r="ULP121" s="62"/>
      <c r="ULQ121" s="62"/>
      <c r="ULR121" s="62"/>
      <c r="ULS121" s="62"/>
      <c r="ULT121" s="62"/>
      <c r="ULU121" s="62"/>
      <c r="ULV121" s="62"/>
      <c r="ULW121" s="62"/>
      <c r="ULX121" s="62"/>
      <c r="ULY121" s="62"/>
      <c r="ULZ121" s="62"/>
      <c r="UMA121" s="62"/>
      <c r="UMB121" s="62"/>
      <c r="UMC121" s="62"/>
      <c r="UMD121" s="62"/>
      <c r="UME121" s="62"/>
      <c r="UMF121" s="62"/>
      <c r="UMG121" s="62"/>
      <c r="UMH121" s="62"/>
      <c r="UMI121" s="62"/>
      <c r="UMJ121" s="62"/>
      <c r="UMK121" s="62"/>
      <c r="UML121" s="62"/>
      <c r="UMM121" s="62"/>
      <c r="UMN121" s="62"/>
      <c r="UMO121" s="62"/>
      <c r="UMP121" s="62"/>
      <c r="UMQ121" s="62"/>
      <c r="UMR121" s="62"/>
      <c r="UMS121" s="62"/>
      <c r="UMT121" s="62"/>
      <c r="UMU121" s="62"/>
      <c r="UMV121" s="62"/>
      <c r="UMW121" s="62"/>
      <c r="UMX121" s="62"/>
      <c r="UMY121" s="62"/>
      <c r="UMZ121" s="62"/>
      <c r="UNA121" s="62"/>
      <c r="UNB121" s="62"/>
      <c r="UNC121" s="62"/>
      <c r="UND121" s="62"/>
      <c r="UNE121" s="62"/>
      <c r="UNF121" s="62"/>
      <c r="UNG121" s="62"/>
      <c r="UNH121" s="62"/>
      <c r="UNI121" s="62"/>
      <c r="UNJ121" s="62"/>
      <c r="UNK121" s="62"/>
      <c r="UNL121" s="62"/>
      <c r="UNM121" s="62"/>
      <c r="UNN121" s="62"/>
      <c r="UNO121" s="62"/>
      <c r="UNP121" s="62"/>
      <c r="UNQ121" s="62"/>
      <c r="UNR121" s="62"/>
      <c r="UNS121" s="62"/>
      <c r="UNT121" s="62"/>
      <c r="UNU121" s="62"/>
      <c r="UNV121" s="62"/>
      <c r="UNW121" s="62"/>
      <c r="UNX121" s="62"/>
      <c r="UNY121" s="62"/>
      <c r="UNZ121" s="62"/>
      <c r="UOA121" s="62"/>
      <c r="UOB121" s="62"/>
      <c r="UOC121" s="62"/>
      <c r="UOD121" s="62"/>
      <c r="UOE121" s="62"/>
      <c r="UOF121" s="62"/>
      <c r="UOG121" s="62"/>
      <c r="UOH121" s="62"/>
      <c r="UOI121" s="62"/>
      <c r="UOJ121" s="62"/>
      <c r="UOK121" s="62"/>
      <c r="UOL121" s="62"/>
      <c r="UOM121" s="62"/>
      <c r="UON121" s="62"/>
      <c r="UOO121" s="62"/>
      <c r="UOP121" s="62"/>
      <c r="UOQ121" s="62"/>
      <c r="UOR121" s="62"/>
      <c r="UOS121" s="62"/>
      <c r="UOT121" s="62"/>
      <c r="UOU121" s="62"/>
      <c r="UOV121" s="62"/>
      <c r="UOW121" s="62"/>
      <c r="UOX121" s="62"/>
      <c r="UOY121" s="62"/>
      <c r="UOZ121" s="62"/>
      <c r="UPA121" s="62"/>
      <c r="UPB121" s="62"/>
      <c r="UPC121" s="62"/>
      <c r="UPD121" s="62"/>
      <c r="UPE121" s="62"/>
      <c r="UPF121" s="62"/>
      <c r="UPG121" s="62"/>
      <c r="UPH121" s="62"/>
      <c r="UPI121" s="62"/>
      <c r="UPJ121" s="62"/>
      <c r="UPK121" s="62"/>
      <c r="UPL121" s="62"/>
      <c r="UPM121" s="62"/>
      <c r="UPN121" s="62"/>
      <c r="UPO121" s="62"/>
      <c r="UPP121" s="62"/>
      <c r="UPQ121" s="62"/>
      <c r="UPR121" s="62"/>
      <c r="UPS121" s="62"/>
      <c r="UPT121" s="62"/>
      <c r="UPU121" s="62"/>
      <c r="UPV121" s="62"/>
      <c r="UPW121" s="62"/>
      <c r="UPX121" s="62"/>
      <c r="UPY121" s="62"/>
      <c r="UPZ121" s="62"/>
      <c r="UQA121" s="62"/>
      <c r="UQB121" s="62"/>
      <c r="UQC121" s="62"/>
      <c r="UQD121" s="62"/>
      <c r="UQE121" s="62"/>
      <c r="UQF121" s="62"/>
      <c r="UQG121" s="62"/>
      <c r="UQH121" s="62"/>
      <c r="UQI121" s="62"/>
      <c r="UQJ121" s="62"/>
      <c r="UQK121" s="62"/>
      <c r="UQL121" s="62"/>
      <c r="UQM121" s="62"/>
      <c r="UQN121" s="62"/>
      <c r="UQO121" s="62"/>
      <c r="UQP121" s="62"/>
      <c r="UQQ121" s="62"/>
      <c r="UQR121" s="62"/>
      <c r="UQS121" s="62"/>
      <c r="UQT121" s="62"/>
      <c r="UQU121" s="62"/>
      <c r="UQV121" s="62"/>
      <c r="UQW121" s="62"/>
      <c r="UQX121" s="62"/>
      <c r="UQY121" s="62"/>
      <c r="UQZ121" s="62"/>
      <c r="URA121" s="62"/>
      <c r="URB121" s="62"/>
      <c r="URC121" s="62"/>
      <c r="URD121" s="62"/>
      <c r="URE121" s="62"/>
      <c r="URF121" s="62"/>
      <c r="URG121" s="62"/>
      <c r="URH121" s="62"/>
      <c r="URI121" s="62"/>
      <c r="URJ121" s="62"/>
      <c r="URK121" s="62"/>
      <c r="URL121" s="62"/>
      <c r="URM121" s="62"/>
      <c r="URN121" s="62"/>
      <c r="URO121" s="62"/>
      <c r="URP121" s="62"/>
      <c r="URQ121" s="62"/>
      <c r="URR121" s="62"/>
      <c r="URS121" s="62"/>
      <c r="URT121" s="62"/>
      <c r="URU121" s="62"/>
      <c r="URV121" s="62"/>
      <c r="URW121" s="62"/>
      <c r="URX121" s="62"/>
      <c r="URY121" s="62"/>
      <c r="URZ121" s="62"/>
      <c r="USA121" s="62"/>
      <c r="USB121" s="62"/>
      <c r="USC121" s="62"/>
      <c r="USD121" s="62"/>
      <c r="USE121" s="62"/>
      <c r="USF121" s="62"/>
      <c r="USG121" s="62"/>
      <c r="USH121" s="62"/>
      <c r="USI121" s="62"/>
      <c r="USJ121" s="62"/>
      <c r="USK121" s="62"/>
      <c r="USL121" s="62"/>
      <c r="USM121" s="62"/>
      <c r="USN121" s="62"/>
      <c r="USO121" s="62"/>
      <c r="USP121" s="62"/>
      <c r="USQ121" s="62"/>
      <c r="USR121" s="62"/>
      <c r="USS121" s="62"/>
      <c r="UST121" s="62"/>
      <c r="USU121" s="62"/>
      <c r="USV121" s="62"/>
      <c r="USW121" s="62"/>
      <c r="USX121" s="62"/>
      <c r="USY121" s="62"/>
      <c r="USZ121" s="62"/>
      <c r="UTA121" s="62"/>
      <c r="UTB121" s="62"/>
      <c r="UTC121" s="62"/>
      <c r="UTD121" s="62"/>
      <c r="UTE121" s="62"/>
      <c r="UTF121" s="62"/>
      <c r="UTG121" s="62"/>
      <c r="UTH121" s="62"/>
      <c r="UTI121" s="62"/>
      <c r="UTJ121" s="62"/>
      <c r="UTK121" s="62"/>
      <c r="UTL121" s="62"/>
      <c r="UTM121" s="62"/>
      <c r="UTN121" s="62"/>
      <c r="UTO121" s="62"/>
      <c r="UTP121" s="62"/>
      <c r="UTQ121" s="62"/>
      <c r="UTR121" s="62"/>
      <c r="UTS121" s="62"/>
      <c r="UTT121" s="62"/>
      <c r="UTU121" s="62"/>
      <c r="UTV121" s="62"/>
      <c r="UTW121" s="62"/>
      <c r="UTX121" s="62"/>
      <c r="UTY121" s="62"/>
      <c r="UTZ121" s="62"/>
      <c r="UUA121" s="62"/>
      <c r="UUB121" s="62"/>
      <c r="UUC121" s="62"/>
      <c r="UUD121" s="62"/>
      <c r="UUE121" s="62"/>
      <c r="UUF121" s="62"/>
      <c r="UUG121" s="62"/>
      <c r="UUH121" s="62"/>
      <c r="UUI121" s="62"/>
      <c r="UUJ121" s="62"/>
      <c r="UUK121" s="62"/>
      <c r="UUL121" s="62"/>
      <c r="UUM121" s="62"/>
      <c r="UUN121" s="62"/>
      <c r="UUO121" s="62"/>
      <c r="UUP121" s="62"/>
      <c r="UUQ121" s="62"/>
      <c r="UUR121" s="62"/>
      <c r="UUS121" s="62"/>
      <c r="UUT121" s="62"/>
      <c r="UUU121" s="62"/>
      <c r="UUV121" s="62"/>
      <c r="UUW121" s="62"/>
      <c r="UUX121" s="62"/>
      <c r="UUY121" s="62"/>
      <c r="UUZ121" s="62"/>
      <c r="UVA121" s="62"/>
      <c r="UVB121" s="62"/>
      <c r="UVC121" s="62"/>
      <c r="UVD121" s="62"/>
      <c r="UVE121" s="62"/>
      <c r="UVF121" s="62"/>
      <c r="UVG121" s="62"/>
      <c r="UVH121" s="62"/>
      <c r="UVI121" s="62"/>
      <c r="UVJ121" s="62"/>
      <c r="UVK121" s="62"/>
      <c r="UVL121" s="62"/>
      <c r="UVM121" s="62"/>
      <c r="UVN121" s="62"/>
      <c r="UVO121" s="62"/>
      <c r="UVP121" s="62"/>
      <c r="UVQ121" s="62"/>
      <c r="UVR121" s="62"/>
      <c r="UVS121" s="62"/>
      <c r="UVT121" s="62"/>
      <c r="UVU121" s="62"/>
      <c r="UVV121" s="62"/>
      <c r="UVW121" s="62"/>
      <c r="UVX121" s="62"/>
      <c r="UVY121" s="62"/>
      <c r="UVZ121" s="62"/>
      <c r="UWA121" s="62"/>
      <c r="UWB121" s="62"/>
      <c r="UWC121" s="62"/>
      <c r="UWD121" s="62"/>
      <c r="UWE121" s="62"/>
      <c r="UWF121" s="62"/>
      <c r="UWG121" s="62"/>
      <c r="UWH121" s="62"/>
      <c r="UWI121" s="62"/>
      <c r="UWJ121" s="62"/>
      <c r="UWK121" s="62"/>
      <c r="UWL121" s="62"/>
      <c r="UWM121" s="62"/>
      <c r="UWN121" s="62"/>
      <c r="UWO121" s="62"/>
      <c r="UWP121" s="62"/>
      <c r="UWQ121" s="62"/>
      <c r="UWR121" s="62"/>
      <c r="UWS121" s="62"/>
      <c r="UWT121" s="62"/>
      <c r="UWU121" s="62"/>
      <c r="UWV121" s="62"/>
      <c r="UWW121" s="62"/>
      <c r="UWX121" s="62"/>
      <c r="UWY121" s="62"/>
      <c r="UWZ121" s="62"/>
      <c r="UXA121" s="62"/>
      <c r="UXB121" s="62"/>
      <c r="UXC121" s="62"/>
      <c r="UXD121" s="62"/>
      <c r="UXE121" s="62"/>
      <c r="UXF121" s="62"/>
      <c r="UXG121" s="62"/>
      <c r="UXH121" s="62"/>
      <c r="UXI121" s="62"/>
      <c r="UXJ121" s="62"/>
      <c r="UXK121" s="62"/>
      <c r="UXL121" s="62"/>
      <c r="UXM121" s="62"/>
      <c r="UXN121" s="62"/>
      <c r="UXO121" s="62"/>
      <c r="UXP121" s="62"/>
      <c r="UXQ121" s="62"/>
      <c r="UXR121" s="62"/>
      <c r="UXS121" s="62"/>
      <c r="UXT121" s="62"/>
      <c r="UXU121" s="62"/>
      <c r="UXV121" s="62"/>
      <c r="UXW121" s="62"/>
      <c r="UXX121" s="62"/>
      <c r="UXY121" s="62"/>
      <c r="UXZ121" s="62"/>
      <c r="UYA121" s="62"/>
      <c r="UYB121" s="62"/>
      <c r="UYC121" s="62"/>
      <c r="UYD121" s="62"/>
      <c r="UYE121" s="62"/>
      <c r="UYF121" s="62"/>
      <c r="UYG121" s="62"/>
      <c r="UYH121" s="62"/>
      <c r="UYI121" s="62"/>
      <c r="UYJ121" s="62"/>
      <c r="UYK121" s="62"/>
      <c r="UYL121" s="62"/>
      <c r="UYM121" s="62"/>
      <c r="UYN121" s="62"/>
      <c r="UYO121" s="62"/>
      <c r="UYP121" s="62"/>
      <c r="UYQ121" s="62"/>
      <c r="UYR121" s="62"/>
      <c r="UYS121" s="62"/>
      <c r="UYT121" s="62"/>
      <c r="UYU121" s="62"/>
      <c r="UYV121" s="62"/>
      <c r="UYW121" s="62"/>
      <c r="UYX121" s="62"/>
      <c r="UYY121" s="62"/>
      <c r="UYZ121" s="62"/>
      <c r="UZA121" s="62"/>
      <c r="UZB121" s="62"/>
      <c r="UZC121" s="62"/>
      <c r="UZD121" s="62"/>
      <c r="UZE121" s="62"/>
      <c r="UZF121" s="62"/>
      <c r="UZG121" s="62"/>
      <c r="UZH121" s="62"/>
      <c r="UZI121" s="62"/>
      <c r="UZJ121" s="62"/>
      <c r="UZK121" s="62"/>
      <c r="UZL121" s="62"/>
      <c r="UZM121" s="62"/>
      <c r="UZN121" s="62"/>
      <c r="UZO121" s="62"/>
      <c r="UZP121" s="62"/>
      <c r="UZQ121" s="62"/>
      <c r="UZR121" s="62"/>
      <c r="UZS121" s="62"/>
      <c r="UZT121" s="62"/>
      <c r="UZU121" s="62"/>
      <c r="UZV121" s="62"/>
      <c r="UZW121" s="62"/>
      <c r="UZX121" s="62"/>
      <c r="UZY121" s="62"/>
      <c r="UZZ121" s="62"/>
      <c r="VAA121" s="62"/>
      <c r="VAB121" s="62"/>
      <c r="VAC121" s="62"/>
      <c r="VAD121" s="62"/>
      <c r="VAE121" s="62"/>
      <c r="VAF121" s="62"/>
      <c r="VAG121" s="62"/>
      <c r="VAH121" s="62"/>
      <c r="VAI121" s="62"/>
      <c r="VAJ121" s="62"/>
      <c r="VAK121" s="62"/>
      <c r="VAL121" s="62"/>
      <c r="VAM121" s="62"/>
      <c r="VAN121" s="62"/>
      <c r="VAO121" s="62"/>
      <c r="VAP121" s="62"/>
      <c r="VAQ121" s="62"/>
      <c r="VAR121" s="62"/>
      <c r="VAS121" s="62"/>
      <c r="VAT121" s="62"/>
      <c r="VAU121" s="62"/>
      <c r="VAV121" s="62"/>
      <c r="VAW121" s="62"/>
      <c r="VAX121" s="62"/>
      <c r="VAY121" s="62"/>
      <c r="VAZ121" s="62"/>
      <c r="VBA121" s="62"/>
      <c r="VBB121" s="62"/>
      <c r="VBC121" s="62"/>
      <c r="VBD121" s="62"/>
      <c r="VBE121" s="62"/>
      <c r="VBF121" s="62"/>
      <c r="VBG121" s="62"/>
      <c r="VBH121" s="62"/>
      <c r="VBI121" s="62"/>
      <c r="VBJ121" s="62"/>
      <c r="VBK121" s="62"/>
      <c r="VBL121" s="62"/>
      <c r="VBM121" s="62"/>
      <c r="VBN121" s="62"/>
      <c r="VBO121" s="62"/>
      <c r="VBP121" s="62"/>
      <c r="VBQ121" s="62"/>
      <c r="VBR121" s="62"/>
      <c r="VBS121" s="62"/>
      <c r="VBT121" s="62"/>
      <c r="VBU121" s="62"/>
      <c r="VBV121" s="62"/>
      <c r="VBW121" s="62"/>
      <c r="VBX121" s="62"/>
      <c r="VBY121" s="62"/>
      <c r="VBZ121" s="62"/>
      <c r="VCA121" s="62"/>
      <c r="VCB121" s="62"/>
      <c r="VCC121" s="62"/>
      <c r="VCD121" s="62"/>
      <c r="VCE121" s="62"/>
      <c r="VCF121" s="62"/>
      <c r="VCG121" s="62"/>
      <c r="VCH121" s="62"/>
      <c r="VCI121" s="62"/>
      <c r="VCJ121" s="62"/>
      <c r="VCK121" s="62"/>
      <c r="VCL121" s="62"/>
      <c r="VCM121" s="62"/>
      <c r="VCN121" s="62"/>
      <c r="VCO121" s="62"/>
      <c r="VCP121" s="62"/>
      <c r="VCQ121" s="62"/>
      <c r="VCR121" s="62"/>
      <c r="VCS121" s="62"/>
      <c r="VCT121" s="62"/>
      <c r="VCU121" s="62"/>
      <c r="VCV121" s="62"/>
      <c r="VCW121" s="62"/>
      <c r="VCX121" s="62"/>
      <c r="VCY121" s="62"/>
      <c r="VCZ121" s="62"/>
      <c r="VDA121" s="62"/>
      <c r="VDB121" s="62"/>
      <c r="VDC121" s="62"/>
      <c r="VDD121" s="62"/>
      <c r="VDE121" s="62"/>
      <c r="VDF121" s="62"/>
      <c r="VDG121" s="62"/>
      <c r="VDH121" s="62"/>
      <c r="VDI121" s="62"/>
      <c r="VDJ121" s="62"/>
      <c r="VDK121" s="62"/>
      <c r="VDL121" s="62"/>
      <c r="VDM121" s="62"/>
      <c r="VDN121" s="62"/>
      <c r="VDO121" s="62"/>
      <c r="VDP121" s="62"/>
      <c r="VDQ121" s="62"/>
      <c r="VDR121" s="62"/>
      <c r="VDS121" s="62"/>
      <c r="VDT121" s="62"/>
      <c r="VDU121" s="62"/>
      <c r="VDV121" s="62"/>
      <c r="VDW121" s="62"/>
      <c r="VDX121" s="62"/>
      <c r="VDY121" s="62"/>
      <c r="VDZ121" s="62"/>
      <c r="VEA121" s="62"/>
      <c r="VEB121" s="62"/>
      <c r="VEC121" s="62"/>
      <c r="VED121" s="62"/>
      <c r="VEE121" s="62"/>
      <c r="VEF121" s="62"/>
      <c r="VEG121" s="62"/>
      <c r="VEH121" s="62"/>
      <c r="VEI121" s="62"/>
      <c r="VEJ121" s="62"/>
      <c r="VEK121" s="62"/>
      <c r="VEL121" s="62"/>
      <c r="VEM121" s="62"/>
      <c r="VEN121" s="62"/>
      <c r="VEO121" s="62"/>
      <c r="VEP121" s="62"/>
      <c r="VEQ121" s="62"/>
      <c r="VER121" s="62"/>
      <c r="VES121" s="62"/>
      <c r="VET121" s="62"/>
      <c r="VEU121" s="62"/>
      <c r="VEV121" s="62"/>
      <c r="VEW121" s="62"/>
      <c r="VEX121" s="62"/>
      <c r="VEY121" s="62"/>
      <c r="VEZ121" s="62"/>
      <c r="VFA121" s="62"/>
      <c r="VFB121" s="62"/>
      <c r="VFC121" s="62"/>
      <c r="VFD121" s="62"/>
      <c r="VFE121" s="62"/>
      <c r="VFF121" s="62"/>
      <c r="VFG121" s="62"/>
      <c r="VFH121" s="62"/>
      <c r="VFI121" s="62"/>
      <c r="VFJ121" s="62"/>
      <c r="VFK121" s="62"/>
      <c r="VFL121" s="62"/>
      <c r="VFM121" s="62"/>
      <c r="VFN121" s="62"/>
      <c r="VFO121" s="62"/>
      <c r="VFP121" s="62"/>
      <c r="VFQ121" s="62"/>
      <c r="VFR121" s="62"/>
      <c r="VFS121" s="62"/>
      <c r="VFT121" s="62"/>
      <c r="VFU121" s="62"/>
      <c r="VFV121" s="62"/>
      <c r="VFW121" s="62"/>
      <c r="VFX121" s="62"/>
      <c r="VFY121" s="62"/>
      <c r="VFZ121" s="62"/>
      <c r="VGA121" s="62"/>
      <c r="VGB121" s="62"/>
      <c r="VGC121" s="62"/>
      <c r="VGD121" s="62"/>
      <c r="VGE121" s="62"/>
      <c r="VGF121" s="62"/>
      <c r="VGG121" s="62"/>
      <c r="VGH121" s="62"/>
      <c r="VGI121" s="62"/>
      <c r="VGJ121" s="62"/>
      <c r="VGK121" s="62"/>
      <c r="VGL121" s="62"/>
      <c r="VGM121" s="62"/>
      <c r="VGN121" s="62"/>
      <c r="VGO121" s="62"/>
      <c r="VGP121" s="62"/>
      <c r="VGQ121" s="62"/>
      <c r="VGR121" s="62"/>
      <c r="VGS121" s="62"/>
      <c r="VGT121" s="62"/>
      <c r="VGU121" s="62"/>
      <c r="VGV121" s="62"/>
      <c r="VGW121" s="62"/>
      <c r="VGX121" s="62"/>
      <c r="VGY121" s="62"/>
      <c r="VGZ121" s="62"/>
      <c r="VHA121" s="62"/>
      <c r="VHB121" s="62"/>
      <c r="VHC121" s="62"/>
      <c r="VHD121" s="62"/>
      <c r="VHE121" s="62"/>
      <c r="VHF121" s="62"/>
      <c r="VHG121" s="62"/>
      <c r="VHH121" s="62"/>
      <c r="VHI121" s="62"/>
      <c r="VHJ121" s="62"/>
      <c r="VHK121" s="62"/>
      <c r="VHL121" s="62"/>
      <c r="VHM121" s="62"/>
      <c r="VHN121" s="62"/>
      <c r="VHO121" s="62"/>
      <c r="VHP121" s="62"/>
      <c r="VHQ121" s="62"/>
      <c r="VHR121" s="62"/>
      <c r="VHS121" s="62"/>
      <c r="VHT121" s="62"/>
      <c r="VHU121" s="62"/>
      <c r="VHV121" s="62"/>
      <c r="VHW121" s="62"/>
      <c r="VHX121" s="62"/>
      <c r="VHY121" s="62"/>
      <c r="VHZ121" s="62"/>
      <c r="VIA121" s="62"/>
      <c r="VIB121" s="62"/>
      <c r="VIC121" s="62"/>
      <c r="VID121" s="62"/>
      <c r="VIE121" s="62"/>
      <c r="VIF121" s="62"/>
      <c r="VIG121" s="62"/>
      <c r="VIH121" s="62"/>
      <c r="VII121" s="62"/>
      <c r="VIJ121" s="62"/>
      <c r="VIK121" s="62"/>
      <c r="VIL121" s="62"/>
      <c r="VIM121" s="62"/>
      <c r="VIN121" s="62"/>
      <c r="VIO121" s="62"/>
      <c r="VIP121" s="62"/>
      <c r="VIQ121" s="62"/>
      <c r="VIR121" s="62"/>
      <c r="VIS121" s="62"/>
      <c r="VIT121" s="62"/>
      <c r="VIU121" s="62"/>
      <c r="VIV121" s="62"/>
      <c r="VIW121" s="62"/>
      <c r="VIX121" s="62"/>
      <c r="VIY121" s="62"/>
      <c r="VIZ121" s="62"/>
      <c r="VJA121" s="62"/>
      <c r="VJB121" s="62"/>
      <c r="VJC121" s="62"/>
      <c r="VJD121" s="62"/>
      <c r="VJE121" s="62"/>
      <c r="VJF121" s="62"/>
      <c r="VJG121" s="62"/>
      <c r="VJH121" s="62"/>
      <c r="VJI121" s="62"/>
      <c r="VJJ121" s="62"/>
      <c r="VJK121" s="62"/>
      <c r="VJL121" s="62"/>
      <c r="VJM121" s="62"/>
      <c r="VJN121" s="62"/>
      <c r="VJO121" s="62"/>
      <c r="VJP121" s="62"/>
      <c r="VJQ121" s="62"/>
      <c r="VJR121" s="62"/>
      <c r="VJS121" s="62"/>
      <c r="VJT121" s="62"/>
      <c r="VJU121" s="62"/>
      <c r="VJV121" s="62"/>
      <c r="VJW121" s="62"/>
      <c r="VJX121" s="62"/>
      <c r="VJY121" s="62"/>
      <c r="VJZ121" s="62"/>
      <c r="VKA121" s="62"/>
      <c r="VKB121" s="62"/>
      <c r="VKC121" s="62"/>
      <c r="VKD121" s="62"/>
      <c r="VKE121" s="62"/>
      <c r="VKF121" s="62"/>
      <c r="VKG121" s="62"/>
      <c r="VKH121" s="62"/>
      <c r="VKI121" s="62"/>
      <c r="VKJ121" s="62"/>
      <c r="VKK121" s="62"/>
      <c r="VKL121" s="62"/>
      <c r="VKM121" s="62"/>
      <c r="VKN121" s="62"/>
      <c r="VKO121" s="62"/>
      <c r="VKP121" s="62"/>
      <c r="VKQ121" s="62"/>
      <c r="VKR121" s="62"/>
      <c r="VKS121" s="62"/>
      <c r="VKT121" s="62"/>
      <c r="VKU121" s="62"/>
      <c r="VKV121" s="62"/>
      <c r="VKW121" s="62"/>
      <c r="VKX121" s="62"/>
      <c r="VKY121" s="62"/>
      <c r="VKZ121" s="62"/>
      <c r="VLA121" s="62"/>
      <c r="VLB121" s="62"/>
      <c r="VLC121" s="62"/>
      <c r="VLD121" s="62"/>
      <c r="VLE121" s="62"/>
      <c r="VLF121" s="62"/>
      <c r="VLG121" s="62"/>
      <c r="VLH121" s="62"/>
      <c r="VLI121" s="62"/>
      <c r="VLJ121" s="62"/>
      <c r="VLK121" s="62"/>
      <c r="VLL121" s="62"/>
      <c r="VLM121" s="62"/>
      <c r="VLN121" s="62"/>
      <c r="VLO121" s="62"/>
      <c r="VLP121" s="62"/>
      <c r="VLQ121" s="62"/>
      <c r="VLR121" s="62"/>
      <c r="VLS121" s="62"/>
      <c r="VLT121" s="62"/>
      <c r="VLU121" s="62"/>
      <c r="VLV121" s="62"/>
      <c r="VLW121" s="62"/>
      <c r="VLX121" s="62"/>
      <c r="VLY121" s="62"/>
      <c r="VLZ121" s="62"/>
      <c r="VMA121" s="62"/>
      <c r="VMB121" s="62"/>
      <c r="VMC121" s="62"/>
      <c r="VMD121" s="62"/>
      <c r="VME121" s="62"/>
      <c r="VMF121" s="62"/>
      <c r="VMG121" s="62"/>
      <c r="VMH121" s="62"/>
      <c r="VMI121" s="62"/>
      <c r="VMJ121" s="62"/>
      <c r="VMK121" s="62"/>
      <c r="VML121" s="62"/>
      <c r="VMM121" s="62"/>
      <c r="VMN121" s="62"/>
      <c r="VMO121" s="62"/>
      <c r="VMP121" s="62"/>
      <c r="VMQ121" s="62"/>
      <c r="VMR121" s="62"/>
      <c r="VMS121" s="62"/>
      <c r="VMT121" s="62"/>
      <c r="VMU121" s="62"/>
      <c r="VMV121" s="62"/>
      <c r="VMW121" s="62"/>
      <c r="VMX121" s="62"/>
      <c r="VMY121" s="62"/>
      <c r="VMZ121" s="62"/>
      <c r="VNA121" s="62"/>
      <c r="VNB121" s="62"/>
      <c r="VNC121" s="62"/>
      <c r="VND121" s="62"/>
      <c r="VNE121" s="62"/>
      <c r="VNF121" s="62"/>
      <c r="VNG121" s="62"/>
      <c r="VNH121" s="62"/>
      <c r="VNI121" s="62"/>
      <c r="VNJ121" s="62"/>
      <c r="VNK121" s="62"/>
      <c r="VNL121" s="62"/>
      <c r="VNM121" s="62"/>
      <c r="VNN121" s="62"/>
      <c r="VNO121" s="62"/>
      <c r="VNP121" s="62"/>
      <c r="VNQ121" s="62"/>
      <c r="VNR121" s="62"/>
      <c r="VNS121" s="62"/>
      <c r="VNT121" s="62"/>
      <c r="VNU121" s="62"/>
      <c r="VNV121" s="62"/>
      <c r="VNW121" s="62"/>
      <c r="VNX121" s="62"/>
      <c r="VNY121" s="62"/>
      <c r="VNZ121" s="62"/>
      <c r="VOA121" s="62"/>
      <c r="VOB121" s="62"/>
      <c r="VOC121" s="62"/>
      <c r="VOD121" s="62"/>
      <c r="VOE121" s="62"/>
      <c r="VOF121" s="62"/>
      <c r="VOG121" s="62"/>
      <c r="VOH121" s="62"/>
      <c r="VOI121" s="62"/>
      <c r="VOJ121" s="62"/>
      <c r="VOK121" s="62"/>
      <c r="VOL121" s="62"/>
      <c r="VOM121" s="62"/>
      <c r="VON121" s="62"/>
      <c r="VOO121" s="62"/>
      <c r="VOP121" s="62"/>
      <c r="VOQ121" s="62"/>
      <c r="VOR121" s="62"/>
      <c r="VOS121" s="62"/>
      <c r="VOT121" s="62"/>
      <c r="VOU121" s="62"/>
      <c r="VOV121" s="62"/>
      <c r="VOW121" s="62"/>
      <c r="VOX121" s="62"/>
      <c r="VOY121" s="62"/>
      <c r="VOZ121" s="62"/>
      <c r="VPA121" s="62"/>
      <c r="VPB121" s="62"/>
      <c r="VPC121" s="62"/>
      <c r="VPD121" s="62"/>
      <c r="VPE121" s="62"/>
      <c r="VPF121" s="62"/>
      <c r="VPG121" s="62"/>
      <c r="VPH121" s="62"/>
      <c r="VPI121" s="62"/>
      <c r="VPJ121" s="62"/>
      <c r="VPK121" s="62"/>
      <c r="VPL121" s="62"/>
      <c r="VPM121" s="62"/>
      <c r="VPN121" s="62"/>
      <c r="VPO121" s="62"/>
      <c r="VPP121" s="62"/>
      <c r="VPQ121" s="62"/>
      <c r="VPR121" s="62"/>
      <c r="VPS121" s="62"/>
      <c r="VPT121" s="62"/>
      <c r="VPU121" s="62"/>
      <c r="VPV121" s="62"/>
      <c r="VPW121" s="62"/>
      <c r="VPX121" s="62"/>
      <c r="VPY121" s="62"/>
      <c r="VPZ121" s="62"/>
      <c r="VQA121" s="62"/>
      <c r="VQB121" s="62"/>
      <c r="VQC121" s="62"/>
      <c r="VQD121" s="62"/>
      <c r="VQE121" s="62"/>
      <c r="VQF121" s="62"/>
      <c r="VQG121" s="62"/>
      <c r="VQH121" s="62"/>
      <c r="VQI121" s="62"/>
      <c r="VQJ121" s="62"/>
      <c r="VQK121" s="62"/>
      <c r="VQL121" s="62"/>
      <c r="VQM121" s="62"/>
      <c r="VQN121" s="62"/>
      <c r="VQO121" s="62"/>
      <c r="VQP121" s="62"/>
      <c r="VQQ121" s="62"/>
      <c r="VQR121" s="62"/>
      <c r="VQS121" s="62"/>
      <c r="VQT121" s="62"/>
      <c r="VQU121" s="62"/>
      <c r="VQV121" s="62"/>
      <c r="VQW121" s="62"/>
      <c r="VQX121" s="62"/>
      <c r="VQY121" s="62"/>
      <c r="VQZ121" s="62"/>
      <c r="VRA121" s="62"/>
      <c r="VRB121" s="62"/>
      <c r="VRC121" s="62"/>
      <c r="VRD121" s="62"/>
      <c r="VRE121" s="62"/>
      <c r="VRF121" s="62"/>
      <c r="VRG121" s="62"/>
      <c r="VRH121" s="62"/>
      <c r="VRI121" s="62"/>
      <c r="VRJ121" s="62"/>
      <c r="VRK121" s="62"/>
      <c r="VRL121" s="62"/>
      <c r="VRM121" s="62"/>
      <c r="VRN121" s="62"/>
      <c r="VRO121" s="62"/>
      <c r="VRP121" s="62"/>
      <c r="VRQ121" s="62"/>
      <c r="VRR121" s="62"/>
      <c r="VRS121" s="62"/>
      <c r="VRT121" s="62"/>
      <c r="VRU121" s="62"/>
      <c r="VRV121" s="62"/>
      <c r="VRW121" s="62"/>
      <c r="VRX121" s="62"/>
      <c r="VRY121" s="62"/>
      <c r="VRZ121" s="62"/>
      <c r="VSA121" s="62"/>
      <c r="VSB121" s="62"/>
      <c r="VSC121" s="62"/>
      <c r="VSD121" s="62"/>
      <c r="VSE121" s="62"/>
      <c r="VSF121" s="62"/>
      <c r="VSG121" s="62"/>
      <c r="VSH121" s="62"/>
      <c r="VSI121" s="62"/>
      <c r="VSJ121" s="62"/>
      <c r="VSK121" s="62"/>
      <c r="VSL121" s="62"/>
      <c r="VSM121" s="62"/>
      <c r="VSN121" s="62"/>
      <c r="VSO121" s="62"/>
      <c r="VSP121" s="62"/>
      <c r="VSQ121" s="62"/>
      <c r="VSR121" s="62"/>
      <c r="VSS121" s="62"/>
      <c r="VST121" s="62"/>
      <c r="VSU121" s="62"/>
      <c r="VSV121" s="62"/>
      <c r="VSW121" s="62"/>
      <c r="VSX121" s="62"/>
      <c r="VSY121" s="62"/>
      <c r="VSZ121" s="62"/>
      <c r="VTA121" s="62"/>
      <c r="VTB121" s="62"/>
      <c r="VTC121" s="62"/>
      <c r="VTD121" s="62"/>
      <c r="VTE121" s="62"/>
      <c r="VTF121" s="62"/>
      <c r="VTG121" s="62"/>
      <c r="VTH121" s="62"/>
      <c r="VTI121" s="62"/>
      <c r="VTJ121" s="62"/>
      <c r="VTK121" s="62"/>
      <c r="VTL121" s="62"/>
      <c r="VTM121" s="62"/>
      <c r="VTN121" s="62"/>
      <c r="VTO121" s="62"/>
      <c r="VTP121" s="62"/>
      <c r="VTQ121" s="62"/>
      <c r="VTR121" s="62"/>
      <c r="VTS121" s="62"/>
      <c r="VTT121" s="62"/>
      <c r="VTU121" s="62"/>
      <c r="VTV121" s="62"/>
      <c r="VTW121" s="62"/>
      <c r="VTX121" s="62"/>
      <c r="VTY121" s="62"/>
      <c r="VTZ121" s="62"/>
      <c r="VUA121" s="62"/>
      <c r="VUB121" s="62"/>
      <c r="VUC121" s="62"/>
      <c r="VUD121" s="62"/>
      <c r="VUE121" s="62"/>
      <c r="VUF121" s="62"/>
      <c r="VUG121" s="62"/>
      <c r="VUH121" s="62"/>
      <c r="VUI121" s="62"/>
      <c r="VUJ121" s="62"/>
      <c r="VUK121" s="62"/>
      <c r="VUL121" s="62"/>
      <c r="VUM121" s="62"/>
      <c r="VUN121" s="62"/>
      <c r="VUO121" s="62"/>
      <c r="VUP121" s="62"/>
      <c r="VUQ121" s="62"/>
      <c r="VUR121" s="62"/>
      <c r="VUS121" s="62"/>
      <c r="VUT121" s="62"/>
      <c r="VUU121" s="62"/>
      <c r="VUV121" s="62"/>
      <c r="VUW121" s="62"/>
      <c r="VUX121" s="62"/>
      <c r="VUY121" s="62"/>
      <c r="VUZ121" s="62"/>
      <c r="VVA121" s="62"/>
      <c r="VVB121" s="62"/>
      <c r="VVC121" s="62"/>
      <c r="VVD121" s="62"/>
      <c r="VVE121" s="62"/>
      <c r="VVF121" s="62"/>
      <c r="VVG121" s="62"/>
      <c r="VVH121" s="62"/>
      <c r="VVI121" s="62"/>
      <c r="VVJ121" s="62"/>
      <c r="VVK121" s="62"/>
      <c r="VVL121" s="62"/>
      <c r="VVM121" s="62"/>
      <c r="VVN121" s="62"/>
      <c r="VVO121" s="62"/>
      <c r="VVP121" s="62"/>
      <c r="VVQ121" s="62"/>
      <c r="VVR121" s="62"/>
      <c r="VVS121" s="62"/>
      <c r="VVT121" s="62"/>
      <c r="VVU121" s="62"/>
      <c r="VVV121" s="62"/>
      <c r="VVW121" s="62"/>
      <c r="VVX121" s="62"/>
      <c r="VVY121" s="62"/>
      <c r="VVZ121" s="62"/>
      <c r="VWA121" s="62"/>
      <c r="VWB121" s="62"/>
      <c r="VWC121" s="62"/>
      <c r="VWD121" s="62"/>
      <c r="VWE121" s="62"/>
      <c r="VWF121" s="62"/>
      <c r="VWG121" s="62"/>
      <c r="VWH121" s="62"/>
      <c r="VWI121" s="62"/>
      <c r="VWJ121" s="62"/>
      <c r="VWK121" s="62"/>
      <c r="VWL121" s="62"/>
      <c r="VWM121" s="62"/>
      <c r="VWN121" s="62"/>
      <c r="VWO121" s="62"/>
      <c r="VWP121" s="62"/>
      <c r="VWQ121" s="62"/>
      <c r="VWR121" s="62"/>
      <c r="VWS121" s="62"/>
      <c r="VWT121" s="62"/>
      <c r="VWU121" s="62"/>
      <c r="VWV121" s="62"/>
      <c r="VWW121" s="62"/>
      <c r="VWX121" s="62"/>
      <c r="VWY121" s="62"/>
      <c r="VWZ121" s="62"/>
      <c r="VXA121" s="62"/>
      <c r="VXB121" s="62"/>
      <c r="VXC121" s="62"/>
      <c r="VXD121" s="62"/>
      <c r="VXE121" s="62"/>
      <c r="VXF121" s="62"/>
      <c r="VXG121" s="62"/>
      <c r="VXH121" s="62"/>
      <c r="VXI121" s="62"/>
      <c r="VXJ121" s="62"/>
      <c r="VXK121" s="62"/>
      <c r="VXL121" s="62"/>
      <c r="VXM121" s="62"/>
      <c r="VXN121" s="62"/>
      <c r="VXO121" s="62"/>
      <c r="VXP121" s="62"/>
      <c r="VXQ121" s="62"/>
      <c r="VXR121" s="62"/>
      <c r="VXS121" s="62"/>
      <c r="VXT121" s="62"/>
      <c r="VXU121" s="62"/>
      <c r="VXV121" s="62"/>
      <c r="VXW121" s="62"/>
      <c r="VXX121" s="62"/>
      <c r="VXY121" s="62"/>
      <c r="VXZ121" s="62"/>
      <c r="VYA121" s="62"/>
      <c r="VYB121" s="62"/>
      <c r="VYC121" s="62"/>
      <c r="VYD121" s="62"/>
      <c r="VYE121" s="62"/>
      <c r="VYF121" s="62"/>
      <c r="VYG121" s="62"/>
      <c r="VYH121" s="62"/>
      <c r="VYI121" s="62"/>
      <c r="VYJ121" s="62"/>
      <c r="VYK121" s="62"/>
      <c r="VYL121" s="62"/>
      <c r="VYM121" s="62"/>
      <c r="VYN121" s="62"/>
      <c r="VYO121" s="62"/>
      <c r="VYP121" s="62"/>
      <c r="VYQ121" s="62"/>
      <c r="VYR121" s="62"/>
      <c r="VYS121" s="62"/>
      <c r="VYT121" s="62"/>
      <c r="VYU121" s="62"/>
      <c r="VYV121" s="62"/>
      <c r="VYW121" s="62"/>
      <c r="VYX121" s="62"/>
      <c r="VYY121" s="62"/>
      <c r="VYZ121" s="62"/>
      <c r="VZA121" s="62"/>
      <c r="VZB121" s="62"/>
      <c r="VZC121" s="62"/>
      <c r="VZD121" s="62"/>
      <c r="VZE121" s="62"/>
      <c r="VZF121" s="62"/>
      <c r="VZG121" s="62"/>
      <c r="VZH121" s="62"/>
      <c r="VZI121" s="62"/>
      <c r="VZJ121" s="62"/>
      <c r="VZK121" s="62"/>
      <c r="VZL121" s="62"/>
      <c r="VZM121" s="62"/>
      <c r="VZN121" s="62"/>
      <c r="VZO121" s="62"/>
      <c r="VZP121" s="62"/>
      <c r="VZQ121" s="62"/>
      <c r="VZR121" s="62"/>
      <c r="VZS121" s="62"/>
      <c r="VZT121" s="62"/>
      <c r="VZU121" s="62"/>
      <c r="VZV121" s="62"/>
      <c r="VZW121" s="62"/>
      <c r="VZX121" s="62"/>
      <c r="VZY121" s="62"/>
      <c r="VZZ121" s="62"/>
      <c r="WAA121" s="62"/>
      <c r="WAB121" s="62"/>
      <c r="WAC121" s="62"/>
      <c r="WAD121" s="62"/>
      <c r="WAE121" s="62"/>
      <c r="WAF121" s="62"/>
      <c r="WAG121" s="62"/>
      <c r="WAH121" s="62"/>
      <c r="WAI121" s="62"/>
      <c r="WAJ121" s="62"/>
      <c r="WAK121" s="62"/>
      <c r="WAL121" s="62"/>
      <c r="WAM121" s="62"/>
      <c r="WAN121" s="62"/>
      <c r="WAO121" s="62"/>
      <c r="WAP121" s="62"/>
      <c r="WAQ121" s="62"/>
      <c r="WAR121" s="62"/>
      <c r="WAS121" s="62"/>
      <c r="WAT121" s="62"/>
      <c r="WAU121" s="62"/>
      <c r="WAV121" s="62"/>
      <c r="WAW121" s="62"/>
      <c r="WAX121" s="62"/>
      <c r="WAY121" s="62"/>
      <c r="WAZ121" s="62"/>
      <c r="WBA121" s="62"/>
      <c r="WBB121" s="62"/>
      <c r="WBC121" s="62"/>
      <c r="WBD121" s="62"/>
      <c r="WBE121" s="62"/>
      <c r="WBF121" s="62"/>
      <c r="WBG121" s="62"/>
      <c r="WBH121" s="62"/>
      <c r="WBI121" s="62"/>
      <c r="WBJ121" s="62"/>
      <c r="WBK121" s="62"/>
      <c r="WBL121" s="62"/>
      <c r="WBM121" s="62"/>
      <c r="WBN121" s="62"/>
      <c r="WBO121" s="62"/>
      <c r="WBP121" s="62"/>
      <c r="WBQ121" s="62"/>
      <c r="WBR121" s="62"/>
      <c r="WBS121" s="62"/>
      <c r="WBT121" s="62"/>
      <c r="WBU121" s="62"/>
      <c r="WBV121" s="62"/>
      <c r="WBW121" s="62"/>
      <c r="WBX121" s="62"/>
      <c r="WBY121" s="62"/>
      <c r="WBZ121" s="62"/>
      <c r="WCA121" s="62"/>
      <c r="WCB121" s="62"/>
      <c r="WCC121" s="62"/>
      <c r="WCD121" s="62"/>
      <c r="WCE121" s="62"/>
      <c r="WCF121" s="62"/>
      <c r="WCG121" s="62"/>
      <c r="WCH121" s="62"/>
      <c r="WCI121" s="62"/>
      <c r="WCJ121" s="62"/>
      <c r="WCK121" s="62"/>
      <c r="WCL121" s="62"/>
      <c r="WCM121" s="62"/>
      <c r="WCN121" s="62"/>
      <c r="WCO121" s="62"/>
      <c r="WCP121" s="62"/>
      <c r="WCQ121" s="62"/>
      <c r="WCR121" s="62"/>
      <c r="WCS121" s="62"/>
      <c r="WCT121" s="62"/>
      <c r="WCU121" s="62"/>
      <c r="WCV121" s="62"/>
      <c r="WCW121" s="62"/>
      <c r="WCX121" s="62"/>
      <c r="WCY121" s="62"/>
      <c r="WCZ121" s="62"/>
      <c r="WDA121" s="62"/>
      <c r="WDB121" s="62"/>
      <c r="WDC121" s="62"/>
      <c r="WDD121" s="62"/>
      <c r="WDE121" s="62"/>
      <c r="WDF121" s="62"/>
      <c r="WDG121" s="62"/>
      <c r="WDH121" s="62"/>
      <c r="WDI121" s="62"/>
      <c r="WDJ121" s="62"/>
      <c r="WDK121" s="62"/>
      <c r="WDL121" s="62"/>
      <c r="WDM121" s="62"/>
      <c r="WDN121" s="62"/>
      <c r="WDO121" s="62"/>
      <c r="WDP121" s="62"/>
      <c r="WDQ121" s="62"/>
      <c r="WDR121" s="62"/>
      <c r="WDS121" s="62"/>
      <c r="WDT121" s="62"/>
      <c r="WDU121" s="62"/>
      <c r="WDV121" s="62"/>
      <c r="WDW121" s="62"/>
      <c r="WDX121" s="62"/>
      <c r="WDY121" s="62"/>
      <c r="WDZ121" s="62"/>
      <c r="WEA121" s="62"/>
      <c r="WEB121" s="62"/>
      <c r="WEC121" s="62"/>
      <c r="WED121" s="62"/>
      <c r="WEE121" s="62"/>
      <c r="WEF121" s="62"/>
      <c r="WEG121" s="62"/>
      <c r="WEH121" s="62"/>
      <c r="WEI121" s="62"/>
      <c r="WEJ121" s="62"/>
      <c r="WEK121" s="62"/>
      <c r="WEL121" s="62"/>
      <c r="WEM121" s="62"/>
      <c r="WEN121" s="62"/>
      <c r="WEO121" s="62"/>
      <c r="WEP121" s="62"/>
      <c r="WEQ121" s="62"/>
      <c r="WER121" s="62"/>
      <c r="WES121" s="62"/>
      <c r="WET121" s="62"/>
      <c r="WEU121" s="62"/>
      <c r="WEV121" s="62"/>
      <c r="WEW121" s="62"/>
      <c r="WEX121" s="62"/>
      <c r="WEY121" s="62"/>
      <c r="WEZ121" s="62"/>
      <c r="WFA121" s="62"/>
      <c r="WFB121" s="62"/>
      <c r="WFC121" s="62"/>
      <c r="WFD121" s="62"/>
      <c r="WFE121" s="62"/>
      <c r="WFF121" s="62"/>
      <c r="WFG121" s="62"/>
      <c r="WFH121" s="62"/>
      <c r="WFI121" s="62"/>
      <c r="WFJ121" s="62"/>
      <c r="WFK121" s="62"/>
      <c r="WFL121" s="62"/>
      <c r="WFM121" s="62"/>
      <c r="WFN121" s="62"/>
      <c r="WFO121" s="62"/>
      <c r="WFP121" s="62"/>
      <c r="WFQ121" s="62"/>
      <c r="WFR121" s="62"/>
      <c r="WFS121" s="62"/>
      <c r="WFT121" s="62"/>
      <c r="WFU121" s="62"/>
      <c r="WFV121" s="62"/>
      <c r="WFW121" s="62"/>
      <c r="WFX121" s="62"/>
      <c r="WFY121" s="62"/>
      <c r="WFZ121" s="62"/>
      <c r="WGA121" s="62"/>
      <c r="WGB121" s="62"/>
      <c r="WGC121" s="62"/>
      <c r="WGD121" s="62"/>
      <c r="WGE121" s="62"/>
      <c r="WGF121" s="62"/>
      <c r="WGG121" s="62"/>
      <c r="WGH121" s="62"/>
      <c r="WGI121" s="62"/>
      <c r="WGJ121" s="62"/>
      <c r="WGK121" s="62"/>
      <c r="WGL121" s="62"/>
      <c r="WGM121" s="62"/>
      <c r="WGN121" s="62"/>
      <c r="WGO121" s="62"/>
      <c r="WGP121" s="62"/>
      <c r="WGQ121" s="62"/>
      <c r="WGR121" s="62"/>
      <c r="WGS121" s="62"/>
      <c r="WGT121" s="62"/>
      <c r="WGU121" s="62"/>
      <c r="WGV121" s="62"/>
      <c r="WGW121" s="62"/>
      <c r="WGX121" s="62"/>
      <c r="WGY121" s="62"/>
      <c r="WGZ121" s="62"/>
      <c r="WHA121" s="62"/>
      <c r="WHB121" s="62"/>
      <c r="WHC121" s="62"/>
      <c r="WHD121" s="62"/>
      <c r="WHE121" s="62"/>
      <c r="WHF121" s="62"/>
      <c r="WHG121" s="62"/>
      <c r="WHH121" s="62"/>
      <c r="WHI121" s="62"/>
      <c r="WHJ121" s="62"/>
      <c r="WHK121" s="62"/>
      <c r="WHL121" s="62"/>
      <c r="WHM121" s="62"/>
      <c r="WHN121" s="62"/>
      <c r="WHO121" s="62"/>
      <c r="WHP121" s="62"/>
      <c r="WHQ121" s="62"/>
      <c r="WHR121" s="62"/>
      <c r="WHS121" s="62"/>
      <c r="WHT121" s="62"/>
      <c r="WHU121" s="62"/>
      <c r="WHV121" s="62"/>
      <c r="WHW121" s="62"/>
      <c r="WHX121" s="62"/>
      <c r="WHY121" s="62"/>
      <c r="WHZ121" s="62"/>
      <c r="WIA121" s="62"/>
      <c r="WIB121" s="62"/>
      <c r="WIC121" s="62"/>
      <c r="WID121" s="62"/>
      <c r="WIE121" s="62"/>
      <c r="WIF121" s="62"/>
      <c r="WIG121" s="62"/>
      <c r="WIH121" s="62"/>
      <c r="WII121" s="62"/>
      <c r="WIJ121" s="62"/>
      <c r="WIK121" s="62"/>
      <c r="WIL121" s="62"/>
      <c r="WIM121" s="62"/>
      <c r="WIN121" s="62"/>
      <c r="WIO121" s="62"/>
      <c r="WIP121" s="62"/>
      <c r="WIQ121" s="62"/>
      <c r="WIR121" s="62"/>
      <c r="WIS121" s="62"/>
      <c r="WIT121" s="62"/>
      <c r="WIU121" s="62"/>
      <c r="WIV121" s="62"/>
      <c r="WIW121" s="62"/>
      <c r="WIX121" s="62"/>
      <c r="WIY121" s="62"/>
      <c r="WIZ121" s="62"/>
      <c r="WJA121" s="62"/>
      <c r="WJB121" s="62"/>
      <c r="WJC121" s="62"/>
      <c r="WJD121" s="62"/>
      <c r="WJE121" s="62"/>
      <c r="WJF121" s="62"/>
      <c r="WJG121" s="62"/>
      <c r="WJH121" s="62"/>
      <c r="WJI121" s="62"/>
      <c r="WJJ121" s="62"/>
      <c r="WJK121" s="62"/>
      <c r="WJL121" s="62"/>
      <c r="WJM121" s="62"/>
      <c r="WJN121" s="62"/>
      <c r="WJO121" s="62"/>
      <c r="WJP121" s="62"/>
      <c r="WJQ121" s="62"/>
      <c r="WJR121" s="62"/>
      <c r="WJS121" s="62"/>
      <c r="WJT121" s="62"/>
      <c r="WJU121" s="62"/>
      <c r="WJV121" s="62"/>
      <c r="WJW121" s="62"/>
      <c r="WJX121" s="62"/>
      <c r="WJY121" s="62"/>
      <c r="WJZ121" s="62"/>
      <c r="WKA121" s="62"/>
      <c r="WKB121" s="62"/>
      <c r="WKC121" s="62"/>
      <c r="WKD121" s="62"/>
      <c r="WKE121" s="62"/>
      <c r="WKF121" s="62"/>
      <c r="WKG121" s="62"/>
      <c r="WKH121" s="62"/>
      <c r="WKI121" s="62"/>
      <c r="WKJ121" s="62"/>
      <c r="WKK121" s="62"/>
      <c r="WKL121" s="62"/>
      <c r="WKM121" s="62"/>
      <c r="WKN121" s="62"/>
      <c r="WKO121" s="62"/>
      <c r="WKP121" s="62"/>
      <c r="WKQ121" s="62"/>
      <c r="WKR121" s="62"/>
      <c r="WKS121" s="62"/>
      <c r="WKT121" s="62"/>
      <c r="WKU121" s="62"/>
      <c r="WKV121" s="62"/>
      <c r="WKW121" s="62"/>
      <c r="WKX121" s="62"/>
      <c r="WKY121" s="62"/>
      <c r="WKZ121" s="62"/>
      <c r="WLA121" s="62"/>
      <c r="WLB121" s="62"/>
      <c r="WLC121" s="62"/>
      <c r="WLD121" s="62"/>
      <c r="WLE121" s="62"/>
      <c r="WLF121" s="62"/>
      <c r="WLG121" s="62"/>
      <c r="WLH121" s="62"/>
      <c r="WLI121" s="62"/>
      <c r="WLJ121" s="62"/>
      <c r="WLK121" s="62"/>
      <c r="WLL121" s="62"/>
      <c r="WLM121" s="62"/>
      <c r="WLN121" s="62"/>
      <c r="WLO121" s="62"/>
      <c r="WLP121" s="62"/>
      <c r="WLQ121" s="62"/>
      <c r="WLR121" s="62"/>
      <c r="WLS121" s="62"/>
      <c r="WLT121" s="62"/>
      <c r="WLU121" s="62"/>
      <c r="WLV121" s="62"/>
      <c r="WLW121" s="62"/>
      <c r="WLX121" s="62"/>
      <c r="WLY121" s="62"/>
      <c r="WLZ121" s="62"/>
      <c r="WMA121" s="62"/>
      <c r="WMB121" s="62"/>
      <c r="WMC121" s="62"/>
      <c r="WMD121" s="62"/>
      <c r="WME121" s="62"/>
      <c r="WMF121" s="62"/>
      <c r="WMG121" s="62"/>
      <c r="WMH121" s="62"/>
      <c r="WMI121" s="62"/>
      <c r="WMJ121" s="62"/>
      <c r="WMK121" s="62"/>
      <c r="WML121" s="62"/>
      <c r="WMM121" s="62"/>
      <c r="WMN121" s="62"/>
      <c r="WMO121" s="62"/>
      <c r="WMP121" s="62"/>
      <c r="WMQ121" s="62"/>
      <c r="WMR121" s="62"/>
      <c r="WMS121" s="62"/>
      <c r="WMT121" s="62"/>
      <c r="WMU121" s="62"/>
      <c r="WMV121" s="62"/>
      <c r="WMW121" s="62"/>
      <c r="WMX121" s="62"/>
      <c r="WMY121" s="62"/>
      <c r="WMZ121" s="62"/>
      <c r="WNA121" s="62"/>
      <c r="WNB121" s="62"/>
      <c r="WNC121" s="62"/>
      <c r="WND121" s="62"/>
      <c r="WNE121" s="62"/>
      <c r="WNF121" s="62"/>
      <c r="WNG121" s="62"/>
      <c r="WNH121" s="62"/>
      <c r="WNI121" s="62"/>
      <c r="WNJ121" s="62"/>
      <c r="WNK121" s="62"/>
      <c r="WNL121" s="62"/>
      <c r="WNM121" s="62"/>
      <c r="WNN121" s="62"/>
      <c r="WNO121" s="62"/>
      <c r="WNP121" s="62"/>
      <c r="WNQ121" s="62"/>
      <c r="WNR121" s="62"/>
      <c r="WNS121" s="62"/>
      <c r="WNT121" s="62"/>
      <c r="WNU121" s="62"/>
      <c r="WNV121" s="62"/>
      <c r="WNW121" s="62"/>
      <c r="WNX121" s="62"/>
      <c r="WNY121" s="62"/>
      <c r="WNZ121" s="62"/>
      <c r="WOA121" s="62"/>
      <c r="WOB121" s="62"/>
      <c r="WOC121" s="62"/>
      <c r="WOD121" s="62"/>
      <c r="WOE121" s="62"/>
      <c r="WOF121" s="62"/>
      <c r="WOG121" s="62"/>
      <c r="WOH121" s="62"/>
      <c r="WOI121" s="62"/>
      <c r="WOJ121" s="62"/>
      <c r="WOK121" s="62"/>
      <c r="WOL121" s="62"/>
      <c r="WOM121" s="62"/>
      <c r="WON121" s="62"/>
      <c r="WOO121" s="62"/>
      <c r="WOP121" s="62"/>
      <c r="WOQ121" s="62"/>
      <c r="WOR121" s="62"/>
      <c r="WOS121" s="62"/>
      <c r="WOT121" s="62"/>
      <c r="WOU121" s="62"/>
      <c r="WOV121" s="62"/>
      <c r="WOW121" s="62"/>
      <c r="WOX121" s="62"/>
      <c r="WOY121" s="62"/>
      <c r="WOZ121" s="62"/>
      <c r="WPA121" s="62"/>
      <c r="WPB121" s="62"/>
      <c r="WPC121" s="62"/>
      <c r="WPD121" s="62"/>
      <c r="WPE121" s="62"/>
      <c r="WPF121" s="62"/>
      <c r="WPG121" s="62"/>
      <c r="WPH121" s="62"/>
      <c r="WPI121" s="62"/>
      <c r="WPJ121" s="62"/>
      <c r="WPK121" s="62"/>
      <c r="WPL121" s="62"/>
      <c r="WPM121" s="62"/>
      <c r="WPN121" s="62"/>
      <c r="WPO121" s="62"/>
      <c r="WPP121" s="62"/>
      <c r="WPQ121" s="62"/>
      <c r="WPR121" s="62"/>
      <c r="WPS121" s="62"/>
      <c r="WPT121" s="62"/>
      <c r="WPU121" s="62"/>
      <c r="WPV121" s="62"/>
      <c r="WPW121" s="62"/>
      <c r="WPX121" s="62"/>
      <c r="WPY121" s="62"/>
      <c r="WPZ121" s="62"/>
      <c r="WQA121" s="62"/>
      <c r="WQB121" s="62"/>
      <c r="WQC121" s="62"/>
      <c r="WQD121" s="62"/>
      <c r="WQE121" s="62"/>
      <c r="WQF121" s="62"/>
      <c r="WQG121" s="62"/>
      <c r="WQH121" s="62"/>
      <c r="WQI121" s="62"/>
      <c r="WQJ121" s="62"/>
      <c r="WQK121" s="62"/>
      <c r="WQL121" s="62"/>
      <c r="WQM121" s="62"/>
      <c r="WQN121" s="62"/>
      <c r="WQO121" s="62"/>
      <c r="WQP121" s="62"/>
      <c r="WQQ121" s="62"/>
      <c r="WQR121" s="62"/>
      <c r="WQS121" s="62"/>
      <c r="WQT121" s="62"/>
      <c r="WQU121" s="62"/>
      <c r="WQV121" s="62"/>
      <c r="WQW121" s="62"/>
      <c r="WQX121" s="62"/>
      <c r="WQY121" s="62"/>
      <c r="WQZ121" s="62"/>
      <c r="WRA121" s="62"/>
      <c r="WRB121" s="62"/>
      <c r="WRC121" s="62"/>
      <c r="WRD121" s="62"/>
      <c r="WRE121" s="62"/>
      <c r="WRF121" s="62"/>
      <c r="WRG121" s="62"/>
      <c r="WRH121" s="62"/>
      <c r="WRI121" s="62"/>
      <c r="WRJ121" s="62"/>
      <c r="WRK121" s="62"/>
      <c r="WRL121" s="62"/>
      <c r="WRM121" s="62"/>
      <c r="WRN121" s="62"/>
      <c r="WRO121" s="62"/>
      <c r="WRP121" s="62"/>
      <c r="WRQ121" s="62"/>
      <c r="WRR121" s="62"/>
      <c r="WRS121" s="62"/>
      <c r="WRT121" s="62"/>
      <c r="WRU121" s="62"/>
      <c r="WRV121" s="62"/>
      <c r="WRW121" s="62"/>
      <c r="WRX121" s="62"/>
      <c r="WRY121" s="62"/>
      <c r="WRZ121" s="62"/>
      <c r="WSA121" s="62"/>
      <c r="WSB121" s="62"/>
      <c r="WSC121" s="62"/>
      <c r="WSD121" s="62"/>
      <c r="WSE121" s="62"/>
      <c r="WSF121" s="62"/>
      <c r="WSG121" s="62"/>
      <c r="WSH121" s="62"/>
      <c r="WSI121" s="62"/>
      <c r="WSJ121" s="62"/>
      <c r="WSK121" s="62"/>
      <c r="WSL121" s="62"/>
      <c r="WSM121" s="62"/>
      <c r="WSN121" s="62"/>
      <c r="WSO121" s="62"/>
      <c r="WSP121" s="62"/>
      <c r="WSQ121" s="62"/>
      <c r="WSR121" s="62"/>
      <c r="WSS121" s="62"/>
      <c r="WST121" s="62"/>
      <c r="WSU121" s="62"/>
      <c r="WSV121" s="62"/>
      <c r="WSW121" s="62"/>
      <c r="WSX121" s="62"/>
      <c r="WSY121" s="62"/>
      <c r="WSZ121" s="62"/>
      <c r="WTA121" s="62"/>
      <c r="WTB121" s="62"/>
      <c r="WTC121" s="62"/>
      <c r="WTD121" s="62"/>
      <c r="WTE121" s="62"/>
      <c r="WTF121" s="62"/>
      <c r="WTG121" s="62"/>
      <c r="WTH121" s="62"/>
      <c r="WTI121" s="62"/>
      <c r="WTJ121" s="62"/>
      <c r="WTK121" s="62"/>
      <c r="WTL121" s="62"/>
      <c r="WTM121" s="62"/>
      <c r="WTN121" s="62"/>
      <c r="WTO121" s="62"/>
      <c r="WTP121" s="62"/>
      <c r="WTQ121" s="62"/>
      <c r="WTR121" s="62"/>
      <c r="WTS121" s="62"/>
      <c r="WTT121" s="62"/>
      <c r="WTU121" s="62"/>
      <c r="WTV121" s="62"/>
      <c r="WTW121" s="62"/>
      <c r="WTX121" s="62"/>
      <c r="WTY121" s="62"/>
      <c r="WTZ121" s="62"/>
      <c r="WUA121" s="62"/>
      <c r="WUB121" s="62"/>
      <c r="WUC121" s="62"/>
      <c r="WUD121" s="62"/>
      <c r="WUE121" s="62"/>
      <c r="WUF121" s="62"/>
      <c r="WUG121" s="62"/>
      <c r="WUH121" s="62"/>
      <c r="WUI121" s="62"/>
      <c r="WUJ121" s="62"/>
      <c r="WUK121" s="62"/>
      <c r="WUL121" s="62"/>
      <c r="WUM121" s="62"/>
      <c r="WUN121" s="62"/>
      <c r="WUO121" s="62"/>
      <c r="WUP121" s="62"/>
      <c r="WUQ121" s="62"/>
      <c r="WUR121" s="62"/>
      <c r="WUS121" s="62"/>
      <c r="WUT121" s="62"/>
      <c r="WUU121" s="62"/>
      <c r="WUV121" s="62"/>
      <c r="WUW121" s="62"/>
      <c r="WUX121" s="62"/>
      <c r="WUY121" s="62"/>
      <c r="WUZ121" s="62"/>
      <c r="WVA121" s="62"/>
      <c r="WVB121" s="62"/>
      <c r="WVC121" s="62"/>
      <c r="WVD121" s="62"/>
      <c r="WVE121" s="62"/>
      <c r="WVF121" s="62"/>
      <c r="WVG121" s="62"/>
      <c r="WVH121" s="62"/>
      <c r="WVI121" s="62"/>
      <c r="WVJ121" s="62"/>
      <c r="WVK121" s="62"/>
      <c r="WVL121" s="62"/>
      <c r="WVM121" s="62"/>
      <c r="WVN121" s="62"/>
      <c r="WVO121" s="62"/>
      <c r="WVP121" s="62"/>
      <c r="WVQ121" s="62"/>
      <c r="WVR121" s="62"/>
      <c r="WVS121" s="62"/>
      <c r="WVT121" s="62"/>
      <c r="WVU121" s="62"/>
      <c r="WVV121" s="62"/>
      <c r="WVW121" s="62"/>
      <c r="WVX121" s="62"/>
      <c r="WVY121" s="62"/>
      <c r="WVZ121" s="62"/>
      <c r="WWA121" s="62"/>
      <c r="WWB121" s="62"/>
      <c r="WWC121" s="62"/>
      <c r="WWD121" s="62"/>
      <c r="WWE121" s="62"/>
      <c r="WWF121" s="62"/>
      <c r="WWG121" s="62"/>
      <c r="WWH121" s="62"/>
      <c r="WWI121" s="62"/>
      <c r="WWJ121" s="62"/>
      <c r="WWK121" s="62"/>
      <c r="WWL121" s="62"/>
      <c r="WWM121" s="62"/>
      <c r="WWN121" s="62"/>
      <c r="WWO121" s="62"/>
      <c r="WWP121" s="62"/>
      <c r="WWQ121" s="62"/>
      <c r="WWR121" s="62"/>
      <c r="WWS121" s="62"/>
      <c r="WWT121" s="62"/>
      <c r="WWU121" s="62"/>
      <c r="WWV121" s="62"/>
      <c r="WWW121" s="62"/>
      <c r="WWX121" s="62"/>
      <c r="WWY121" s="62"/>
      <c r="WWZ121" s="62"/>
      <c r="WXA121" s="62"/>
      <c r="WXB121" s="62"/>
      <c r="WXC121" s="62"/>
      <c r="WXD121" s="62"/>
      <c r="WXE121" s="62"/>
      <c r="WXF121" s="62"/>
      <c r="WXG121" s="62"/>
      <c r="WXH121" s="62"/>
      <c r="WXI121" s="62"/>
      <c r="WXJ121" s="62"/>
      <c r="WXK121" s="62"/>
      <c r="WXL121" s="62"/>
      <c r="WXM121" s="62"/>
      <c r="WXN121" s="62"/>
      <c r="WXO121" s="62"/>
      <c r="WXP121" s="62"/>
      <c r="WXQ121" s="62"/>
      <c r="WXR121" s="62"/>
      <c r="WXS121" s="62"/>
      <c r="WXT121" s="62"/>
      <c r="WXU121" s="62"/>
      <c r="WXV121" s="62"/>
      <c r="WXW121" s="62"/>
      <c r="WXX121" s="62"/>
      <c r="WXY121" s="62"/>
      <c r="WXZ121" s="62"/>
      <c r="WYA121" s="62"/>
      <c r="WYB121" s="62"/>
      <c r="WYC121" s="62"/>
      <c r="WYD121" s="62"/>
      <c r="WYE121" s="62"/>
      <c r="WYF121" s="62"/>
      <c r="WYG121" s="62"/>
      <c r="WYH121" s="62"/>
      <c r="WYI121" s="62"/>
      <c r="WYJ121" s="62"/>
      <c r="WYK121" s="62"/>
      <c r="WYL121" s="62"/>
      <c r="WYM121" s="62"/>
      <c r="WYN121" s="62"/>
      <c r="WYO121" s="62"/>
      <c r="WYP121" s="62"/>
      <c r="WYQ121" s="62"/>
      <c r="WYR121" s="62"/>
      <c r="WYS121" s="62"/>
      <c r="WYT121" s="62"/>
      <c r="WYU121" s="62"/>
      <c r="WYV121" s="62"/>
      <c r="WYW121" s="62"/>
      <c r="WYX121" s="62"/>
      <c r="WYY121" s="62"/>
      <c r="WYZ121" s="62"/>
      <c r="WZA121" s="62"/>
      <c r="WZB121" s="62"/>
      <c r="WZC121" s="62"/>
      <c r="WZD121" s="62"/>
      <c r="WZE121" s="62"/>
      <c r="WZF121" s="62"/>
      <c r="WZG121" s="62"/>
      <c r="WZH121" s="62"/>
      <c r="WZI121" s="62"/>
      <c r="WZJ121" s="62"/>
      <c r="WZK121" s="62"/>
      <c r="WZL121" s="62"/>
      <c r="WZM121" s="62"/>
      <c r="WZN121" s="62"/>
      <c r="WZO121" s="62"/>
      <c r="WZP121" s="62"/>
      <c r="WZQ121" s="62"/>
      <c r="WZR121" s="62"/>
      <c r="WZS121" s="62"/>
      <c r="WZT121" s="62"/>
      <c r="WZU121" s="62"/>
      <c r="WZV121" s="62"/>
      <c r="WZW121" s="62"/>
      <c r="WZX121" s="62"/>
      <c r="WZY121" s="62"/>
      <c r="WZZ121" s="62"/>
      <c r="XAA121" s="62"/>
      <c r="XAB121" s="62"/>
      <c r="XAC121" s="62"/>
      <c r="XAD121" s="62"/>
      <c r="XAE121" s="62"/>
      <c r="XAF121" s="62"/>
      <c r="XAG121" s="62"/>
      <c r="XAH121" s="62"/>
      <c r="XAI121" s="62"/>
      <c r="XAJ121" s="62"/>
      <c r="XAK121" s="62"/>
      <c r="XAL121" s="62"/>
      <c r="XAM121" s="62"/>
      <c r="XAN121" s="62"/>
      <c r="XAO121" s="62"/>
      <c r="XAP121" s="62"/>
      <c r="XAQ121" s="62"/>
      <c r="XAR121" s="62"/>
      <c r="XAS121" s="62"/>
      <c r="XAT121" s="62"/>
      <c r="XAU121" s="62"/>
      <c r="XAV121" s="62"/>
      <c r="XAW121" s="62"/>
      <c r="XAX121" s="62"/>
      <c r="XAY121" s="62"/>
      <c r="XAZ121" s="62"/>
      <c r="XBA121" s="62"/>
      <c r="XBB121" s="62"/>
      <c r="XBC121" s="62"/>
      <c r="XBD121" s="62"/>
      <c r="XBE121" s="62"/>
      <c r="XBF121" s="62"/>
      <c r="XBG121" s="62"/>
      <c r="XBH121" s="62"/>
      <c r="XBI121" s="62"/>
      <c r="XBJ121" s="62"/>
      <c r="XBK121" s="62"/>
      <c r="XBL121" s="62"/>
      <c r="XBM121" s="62"/>
      <c r="XBN121" s="62"/>
      <c r="XBO121" s="62"/>
      <c r="XBP121" s="62"/>
      <c r="XBQ121" s="62"/>
      <c r="XBR121" s="62"/>
      <c r="XBS121" s="62"/>
      <c r="XBT121" s="62"/>
      <c r="XBU121" s="62"/>
      <c r="XBV121" s="62"/>
      <c r="XBW121" s="62"/>
      <c r="XBX121" s="62"/>
      <c r="XBY121" s="62"/>
      <c r="XBZ121" s="62"/>
      <c r="XCA121" s="62"/>
      <c r="XCB121" s="62"/>
      <c r="XCC121" s="62"/>
      <c r="XCD121" s="62"/>
      <c r="XCE121" s="62"/>
      <c r="XCF121" s="62"/>
      <c r="XCG121" s="62"/>
      <c r="XCH121" s="62"/>
      <c r="XCI121" s="62"/>
      <c r="XCJ121" s="62"/>
      <c r="XCK121" s="62"/>
      <c r="XCL121" s="62"/>
      <c r="XCM121" s="62"/>
      <c r="XCN121" s="62"/>
      <c r="XCO121" s="62"/>
      <c r="XCP121" s="62"/>
      <c r="XCQ121" s="62"/>
      <c r="XCR121" s="62"/>
      <c r="XCS121" s="62"/>
      <c r="XCT121" s="62"/>
      <c r="XCU121" s="62"/>
      <c r="XCV121" s="62"/>
      <c r="XCW121" s="62"/>
      <c r="XCX121" s="62"/>
      <c r="XCY121" s="62"/>
      <c r="XCZ121" s="62"/>
      <c r="XDA121" s="62"/>
      <c r="XDB121" s="62"/>
      <c r="XDC121" s="62"/>
      <c r="XDD121" s="62"/>
      <c r="XDE121" s="62"/>
      <c r="XDF121" s="62"/>
      <c r="XDG121" s="62"/>
      <c r="XDH121" s="62"/>
      <c r="XDI121" s="62"/>
      <c r="XDJ121" s="62"/>
      <c r="XDK121" s="62"/>
      <c r="XDL121" s="62"/>
      <c r="XDM121" s="62"/>
    </row>
    <row r="122" s="3" customFormat="1" ht="25" customHeight="1" spans="1:4">
      <c r="A122" s="25" t="s">
        <v>192</v>
      </c>
      <c r="B122" s="26" t="s">
        <v>193</v>
      </c>
      <c r="C122" s="27">
        <v>1705</v>
      </c>
      <c r="D122" s="42"/>
    </row>
    <row r="123" s="3" customFormat="1" ht="25" customHeight="1" spans="2:4">
      <c r="B123" s="22" t="s">
        <v>194</v>
      </c>
      <c r="C123" s="23">
        <f>C124+C125</f>
        <v>7099</v>
      </c>
      <c r="D123" s="48"/>
    </row>
    <row r="124" s="3" customFormat="1" ht="25" hidden="1" customHeight="1" spans="1:4">
      <c r="A124" s="25" t="s">
        <v>195</v>
      </c>
      <c r="B124" s="26" t="s">
        <v>196</v>
      </c>
      <c r="C124" s="27"/>
      <c r="D124" s="42"/>
    </row>
    <row r="125" s="3" customFormat="1" ht="25" hidden="1" customHeight="1" spans="2:4">
      <c r="B125" s="22" t="s">
        <v>197</v>
      </c>
      <c r="C125" s="23">
        <f>C126+C127</f>
        <v>7099</v>
      </c>
      <c r="D125" s="48"/>
    </row>
    <row r="126" s="3" customFormat="1" ht="25" hidden="1" customHeight="1" spans="2:4">
      <c r="B126" s="22" t="s">
        <v>19</v>
      </c>
      <c r="C126" s="23">
        <f>C128+C131</f>
        <v>0</v>
      </c>
      <c r="D126" s="48"/>
    </row>
    <row r="127" s="3" customFormat="1" ht="25" hidden="1" customHeight="1" spans="2:4">
      <c r="B127" s="22" t="s">
        <v>20</v>
      </c>
      <c r="C127" s="23">
        <f>SUM(C129:C130,C132:C137)</f>
        <v>7099</v>
      </c>
      <c r="D127" s="48"/>
    </row>
    <row r="128" s="3" customFormat="1" ht="25" hidden="1" customHeight="1" spans="1:4">
      <c r="A128" s="25" t="s">
        <v>198</v>
      </c>
      <c r="B128" s="26" t="s">
        <v>199</v>
      </c>
      <c r="C128" s="27"/>
      <c r="D128" s="42"/>
    </row>
    <row r="129" s="3" customFormat="1" ht="25" customHeight="1" spans="1:4">
      <c r="A129" s="25" t="s">
        <v>200</v>
      </c>
      <c r="B129" s="26" t="s">
        <v>201</v>
      </c>
      <c r="C129" s="27">
        <v>2500</v>
      </c>
      <c r="D129" s="42"/>
    </row>
    <row r="130" s="3" customFormat="1" ht="25" hidden="1" customHeight="1" spans="1:4">
      <c r="A130" s="25" t="s">
        <v>202</v>
      </c>
      <c r="B130" s="26" t="s">
        <v>203</v>
      </c>
      <c r="C130" s="27"/>
      <c r="D130" s="42"/>
    </row>
    <row r="131" s="3" customFormat="1" ht="25" hidden="1" customHeight="1" spans="1:4">
      <c r="A131" s="25" t="s">
        <v>204</v>
      </c>
      <c r="B131" s="26" t="s">
        <v>205</v>
      </c>
      <c r="C131" s="27"/>
      <c r="D131" s="42"/>
    </row>
    <row r="132" s="3" customFormat="1" ht="25" customHeight="1" spans="1:4">
      <c r="A132" s="25" t="s">
        <v>206</v>
      </c>
      <c r="B132" s="26" t="s">
        <v>207</v>
      </c>
      <c r="C132" s="27">
        <v>370</v>
      </c>
      <c r="D132" s="42"/>
    </row>
    <row r="133" s="3" customFormat="1" ht="25" customHeight="1" spans="1:4">
      <c r="A133" s="25" t="s">
        <v>208</v>
      </c>
      <c r="B133" s="26" t="s">
        <v>209</v>
      </c>
      <c r="C133" s="27">
        <v>600</v>
      </c>
      <c r="D133" s="42"/>
    </row>
    <row r="134" s="3" customFormat="1" ht="25" customHeight="1" spans="1:4">
      <c r="A134" s="25" t="s">
        <v>210</v>
      </c>
      <c r="B134" s="26" t="s">
        <v>211</v>
      </c>
      <c r="C134" s="27">
        <v>100</v>
      </c>
      <c r="D134" s="42"/>
    </row>
    <row r="135" s="3" customFormat="1" ht="25" customHeight="1" spans="1:4">
      <c r="A135" s="25" t="s">
        <v>212</v>
      </c>
      <c r="B135" s="26" t="s">
        <v>213</v>
      </c>
      <c r="C135" s="27">
        <v>229</v>
      </c>
      <c r="D135" s="42"/>
    </row>
    <row r="136" s="3" customFormat="1" ht="25" customHeight="1" spans="1:4">
      <c r="A136" s="25" t="s">
        <v>214</v>
      </c>
      <c r="B136" s="26" t="s">
        <v>215</v>
      </c>
      <c r="C136" s="27">
        <v>1000</v>
      </c>
      <c r="D136" s="42"/>
    </row>
    <row r="137" s="3" customFormat="1" ht="25" customHeight="1" spans="1:4">
      <c r="A137" s="25" t="s">
        <v>216</v>
      </c>
      <c r="B137" s="26" t="s">
        <v>217</v>
      </c>
      <c r="C137" s="27">
        <v>2300</v>
      </c>
      <c r="D137" s="42"/>
    </row>
    <row r="138" s="3" customFormat="1" ht="25" customHeight="1" spans="2:4">
      <c r="B138" s="22" t="s">
        <v>218</v>
      </c>
      <c r="C138" s="23">
        <f>C139+C140</f>
        <v>12186</v>
      </c>
      <c r="D138" s="48"/>
    </row>
    <row r="139" s="3" customFormat="1" ht="25" hidden="1" customHeight="1" spans="1:4">
      <c r="A139" s="25" t="s">
        <v>219</v>
      </c>
      <c r="B139" s="26" t="s">
        <v>220</v>
      </c>
      <c r="C139" s="27"/>
      <c r="D139" s="42"/>
    </row>
    <row r="140" s="3" customFormat="1" ht="25" hidden="1" customHeight="1" spans="2:4">
      <c r="B140" s="22" t="s">
        <v>221</v>
      </c>
      <c r="C140" s="23">
        <f>C141+C142</f>
        <v>12186</v>
      </c>
      <c r="D140" s="48"/>
    </row>
    <row r="141" s="3" customFormat="1" ht="25" hidden="1" customHeight="1" spans="2:4">
      <c r="B141" s="22" t="s">
        <v>19</v>
      </c>
      <c r="C141" s="23">
        <f>SUM(C143:C145,C148:C150)</f>
        <v>7871</v>
      </c>
      <c r="D141" s="48"/>
    </row>
    <row r="142" s="3" customFormat="1" ht="25" hidden="1" customHeight="1" spans="2:4">
      <c r="B142" s="22" t="s">
        <v>20</v>
      </c>
      <c r="C142" s="23">
        <f>SUM(C146:C147)</f>
        <v>4315</v>
      </c>
      <c r="D142" s="48"/>
    </row>
    <row r="143" s="3" customFormat="1" ht="25" customHeight="1" spans="1:4">
      <c r="A143" s="25" t="s">
        <v>222</v>
      </c>
      <c r="B143" s="26" t="s">
        <v>223</v>
      </c>
      <c r="C143" s="27">
        <v>1464</v>
      </c>
      <c r="D143" s="42"/>
    </row>
    <row r="144" s="3" customFormat="1" ht="25" customHeight="1" spans="1:4">
      <c r="A144" s="25" t="s">
        <v>224</v>
      </c>
      <c r="B144" s="26" t="s">
        <v>225</v>
      </c>
      <c r="C144" s="27">
        <v>1250</v>
      </c>
      <c r="D144" s="42"/>
    </row>
    <row r="145" s="3" customFormat="1" ht="25" customHeight="1" spans="1:4">
      <c r="A145" s="25" t="s">
        <v>226</v>
      </c>
      <c r="B145" s="26" t="s">
        <v>227</v>
      </c>
      <c r="C145" s="27">
        <v>1000</v>
      </c>
      <c r="D145" s="42"/>
    </row>
    <row r="146" s="3" customFormat="1" ht="25" customHeight="1" spans="1:4">
      <c r="A146" s="25" t="s">
        <v>228</v>
      </c>
      <c r="B146" s="26" t="s">
        <v>229</v>
      </c>
      <c r="C146" s="27">
        <v>2110</v>
      </c>
      <c r="D146" s="42"/>
    </row>
    <row r="147" s="3" customFormat="1" ht="25" customHeight="1" spans="1:4">
      <c r="A147" s="25" t="s">
        <v>230</v>
      </c>
      <c r="B147" s="26" t="s">
        <v>231</v>
      </c>
      <c r="C147" s="27">
        <v>2205</v>
      </c>
      <c r="D147" s="42"/>
    </row>
    <row r="148" s="3" customFormat="1" ht="25" customHeight="1" spans="1:4">
      <c r="A148" s="25" t="s">
        <v>232</v>
      </c>
      <c r="B148" s="26" t="s">
        <v>233</v>
      </c>
      <c r="C148" s="27">
        <v>1571</v>
      </c>
      <c r="D148" s="42"/>
    </row>
    <row r="149" s="3" customFormat="1" ht="25" customHeight="1" spans="1:4">
      <c r="A149" s="25" t="s">
        <v>234</v>
      </c>
      <c r="B149" s="26" t="s">
        <v>235</v>
      </c>
      <c r="C149" s="27">
        <v>1500</v>
      </c>
      <c r="D149" s="42"/>
    </row>
    <row r="150" s="3" customFormat="1" ht="25" customHeight="1" spans="1:4">
      <c r="A150" s="25" t="s">
        <v>236</v>
      </c>
      <c r="B150" s="26" t="s">
        <v>237</v>
      </c>
      <c r="C150" s="27">
        <v>1086</v>
      </c>
      <c r="D150" s="42"/>
    </row>
    <row r="151" s="3" customFormat="1" ht="25" hidden="1" customHeight="1" spans="1:4">
      <c r="A151" s="45" t="s">
        <v>238</v>
      </c>
      <c r="B151" s="22" t="s">
        <v>239</v>
      </c>
      <c r="C151" s="46"/>
      <c r="D151" s="47"/>
    </row>
    <row r="152" s="3" customFormat="1" ht="25" hidden="1" customHeight="1" spans="1:4">
      <c r="A152" s="45" t="s">
        <v>240</v>
      </c>
      <c r="B152" s="22" t="s">
        <v>241</v>
      </c>
      <c r="C152" s="23"/>
      <c r="D152" s="48"/>
    </row>
  </sheetData>
  <mergeCells count="1">
    <mergeCell ref="B2:D2"/>
  </mergeCells>
  <printOptions horizontalCentered="1"/>
  <pageMargins left="0.550694444444444" right="0.550694444444444" top="0.629861111111111" bottom="0.747916666666667" header="0.156944444444444" footer="0.393055555555556"/>
  <pageSetup paperSize="9" scale="95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52"/>
  <sheetViews>
    <sheetView topLeftCell="B5" workbookViewId="0">
      <selection activeCell="D154" sqref="D154"/>
    </sheetView>
  </sheetViews>
  <sheetFormatPr defaultColWidth="9" defaultRowHeight="14.25"/>
  <cols>
    <col min="1" max="1" width="13.875" style="4" hidden="1" customWidth="1"/>
    <col min="2" max="2" width="36.1833333333333" style="4" customWidth="1"/>
    <col min="3" max="3" width="15.575" style="4" customWidth="1"/>
    <col min="4" max="4" width="42.9833333333333" style="5" customWidth="1"/>
    <col min="5" max="16341" width="9" style="4"/>
  </cols>
  <sheetData>
    <row r="1" ht="28" customHeight="1" spans="2:2">
      <c r="B1" s="33" t="s">
        <v>242</v>
      </c>
    </row>
    <row r="2" s="1" customFormat="1" ht="64" customHeight="1" spans="2:4">
      <c r="B2" s="34" t="s">
        <v>243</v>
      </c>
      <c r="C2" s="34"/>
      <c r="D2" s="34"/>
    </row>
    <row r="3" s="2" customFormat="1" ht="25" customHeight="1" spans="2:4">
      <c r="B3" s="8"/>
      <c r="D3" s="9" t="s">
        <v>2</v>
      </c>
    </row>
    <row r="4" s="31" customFormat="1" ht="46" customHeight="1" spans="1:16384">
      <c r="A4" s="35" t="s">
        <v>3</v>
      </c>
      <c r="B4" s="36" t="s">
        <v>4</v>
      </c>
      <c r="C4" s="11" t="s">
        <v>244</v>
      </c>
      <c r="D4" s="12" t="s">
        <v>6</v>
      </c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r="5" s="3" customFormat="1" ht="24" customHeight="1" spans="2:4">
      <c r="B5" s="15" t="s">
        <v>7</v>
      </c>
      <c r="C5" s="16">
        <f>C9+C10+C6</f>
        <v>390</v>
      </c>
      <c r="D5" s="54"/>
    </row>
    <row r="6" s="3" customFormat="1" ht="25" hidden="1" customHeight="1" spans="2:4">
      <c r="B6" s="15" t="s">
        <v>8</v>
      </c>
      <c r="C6" s="16">
        <f>C7</f>
        <v>0</v>
      </c>
      <c r="D6" s="54"/>
    </row>
    <row r="7" s="3" customFormat="1" ht="25" hidden="1" customHeight="1" spans="2:4">
      <c r="B7" s="15" t="s">
        <v>9</v>
      </c>
      <c r="C7" s="16">
        <f>SUM(C8:C8)</f>
        <v>0</v>
      </c>
      <c r="D7" s="54"/>
    </row>
    <row r="8" s="3" customFormat="1" ht="25" hidden="1" customHeight="1" spans="2:4">
      <c r="B8" s="18"/>
      <c r="C8" s="19"/>
      <c r="D8" s="55"/>
    </row>
    <row r="9" s="3" customFormat="1" ht="25" hidden="1" customHeight="1" spans="2:4">
      <c r="B9" s="15" t="s">
        <v>10</v>
      </c>
      <c r="C9" s="16">
        <f>C14+C31+C40+C60+C72+C89+C110+C123+C138+C150+C151</f>
        <v>87</v>
      </c>
      <c r="D9" s="54"/>
    </row>
    <row r="10" s="3" customFormat="1" ht="25" hidden="1" customHeight="1" spans="2:4">
      <c r="B10" s="15" t="s">
        <v>11</v>
      </c>
      <c r="C10" s="16">
        <f>C11+C12</f>
        <v>303</v>
      </c>
      <c r="D10" s="54"/>
    </row>
    <row r="11" s="3" customFormat="1" ht="25" hidden="1" customHeight="1" spans="2:4">
      <c r="B11" s="21" t="s">
        <v>12</v>
      </c>
      <c r="C11" s="16">
        <f>C16+C33+C42+C62+C74+C91+C112+C125+C140</f>
        <v>140</v>
      </c>
      <c r="D11" s="54"/>
    </row>
    <row r="12" s="3" customFormat="1" ht="25" hidden="1" customHeight="1" spans="2:4">
      <c r="B12" s="21" t="s">
        <v>13</v>
      </c>
      <c r="C12" s="16">
        <f>SUM(C17,C34,C43,C63,C75,C92,C113,C126,C141)</f>
        <v>163</v>
      </c>
      <c r="D12" s="54"/>
    </row>
    <row r="13" s="3" customFormat="1" ht="25" customHeight="1" spans="2:4">
      <c r="B13" s="22" t="s">
        <v>14</v>
      </c>
      <c r="C13" s="23">
        <f>C14+C15</f>
        <v>17</v>
      </c>
      <c r="D13" s="48"/>
    </row>
    <row r="14" s="3" customFormat="1" ht="25" customHeight="1" spans="1:4">
      <c r="A14" s="25" t="s">
        <v>15</v>
      </c>
      <c r="B14" s="26" t="s">
        <v>16</v>
      </c>
      <c r="C14" s="27">
        <v>17</v>
      </c>
      <c r="D14" s="65" t="s">
        <v>245</v>
      </c>
    </row>
    <row r="15" s="3" customFormat="1" ht="25" hidden="1" customHeight="1" spans="2:4">
      <c r="B15" s="22" t="s">
        <v>18</v>
      </c>
      <c r="C15" s="23">
        <f>C16+C17</f>
        <v>0</v>
      </c>
      <c r="D15" s="48"/>
    </row>
    <row r="16" s="3" customFormat="1" ht="25" hidden="1" customHeight="1" spans="2:4">
      <c r="B16" s="22" t="s">
        <v>19</v>
      </c>
      <c r="C16" s="23">
        <f>SUM(C18:C22)+C27+C28+C29</f>
        <v>0</v>
      </c>
      <c r="D16" s="48"/>
    </row>
    <row r="17" s="3" customFormat="1" ht="25" hidden="1" customHeight="1" spans="2:4">
      <c r="B17" s="22" t="s">
        <v>20</v>
      </c>
      <c r="C17" s="23">
        <f>SUM(C23:C26)</f>
        <v>0</v>
      </c>
      <c r="D17" s="48"/>
    </row>
    <row r="18" s="3" customFormat="1" ht="25" hidden="1" customHeight="1" spans="1:4">
      <c r="A18" s="25" t="s">
        <v>21</v>
      </c>
      <c r="B18" s="26" t="s">
        <v>22</v>
      </c>
      <c r="C18" s="27"/>
      <c r="D18" s="42"/>
    </row>
    <row r="19" s="3" customFormat="1" ht="25" hidden="1" customHeight="1" spans="1:4">
      <c r="A19" s="25" t="s">
        <v>23</v>
      </c>
      <c r="B19" s="26" t="s">
        <v>24</v>
      </c>
      <c r="C19" s="27"/>
      <c r="D19" s="42"/>
    </row>
    <row r="20" s="3" customFormat="1" ht="25" hidden="1" customHeight="1" spans="1:4">
      <c r="A20" s="25" t="s">
        <v>25</v>
      </c>
      <c r="B20" s="26" t="s">
        <v>26</v>
      </c>
      <c r="C20" s="27"/>
      <c r="D20" s="65"/>
    </row>
    <row r="21" s="3" customFormat="1" ht="25" hidden="1" customHeight="1" spans="1:4">
      <c r="A21" s="25" t="s">
        <v>27</v>
      </c>
      <c r="B21" s="26" t="s">
        <v>28</v>
      </c>
      <c r="C21" s="27"/>
      <c r="D21" s="42"/>
    </row>
    <row r="22" s="3" customFormat="1" ht="25" hidden="1" customHeight="1" spans="1:4">
      <c r="A22" s="25" t="s">
        <v>29</v>
      </c>
      <c r="B22" s="26" t="s">
        <v>30</v>
      </c>
      <c r="C22" s="27"/>
      <c r="D22" s="42"/>
    </row>
    <row r="23" s="3" customFormat="1" ht="25" hidden="1" customHeight="1" spans="1:4">
      <c r="A23" s="25" t="s">
        <v>31</v>
      </c>
      <c r="B23" s="26" t="s">
        <v>32</v>
      </c>
      <c r="C23" s="27"/>
      <c r="D23" s="42"/>
    </row>
    <row r="24" s="3" customFormat="1" ht="25" hidden="1" customHeight="1" spans="1:4">
      <c r="A24" s="25" t="s">
        <v>33</v>
      </c>
      <c r="B24" s="26" t="s">
        <v>34</v>
      </c>
      <c r="C24" s="27"/>
      <c r="D24" s="42"/>
    </row>
    <row r="25" s="3" customFormat="1" ht="25" hidden="1" customHeight="1" spans="1:4">
      <c r="A25" s="25" t="s">
        <v>35</v>
      </c>
      <c r="B25" s="26" t="s">
        <v>36</v>
      </c>
      <c r="C25" s="27"/>
      <c r="D25" s="42"/>
    </row>
    <row r="26" s="3" customFormat="1" ht="25" hidden="1" customHeight="1" spans="1:4">
      <c r="A26" s="25" t="s">
        <v>37</v>
      </c>
      <c r="B26" s="26" t="s">
        <v>38</v>
      </c>
      <c r="C26" s="27"/>
      <c r="D26" s="42"/>
    </row>
    <row r="27" s="3" customFormat="1" ht="25" hidden="1" customHeight="1" spans="1:4">
      <c r="A27" s="25" t="s">
        <v>39</v>
      </c>
      <c r="B27" s="26" t="s">
        <v>40</v>
      </c>
      <c r="C27" s="27"/>
      <c r="D27" s="42"/>
    </row>
    <row r="28" s="3" customFormat="1" ht="25" hidden="1" customHeight="1" spans="1:4">
      <c r="A28" s="25" t="s">
        <v>41</v>
      </c>
      <c r="B28" s="26" t="s">
        <v>42</v>
      </c>
      <c r="C28" s="19"/>
      <c r="D28" s="65"/>
    </row>
    <row r="29" s="3" customFormat="1" ht="25" hidden="1" customHeight="1" spans="1:4">
      <c r="A29" s="28" t="s">
        <v>43</v>
      </c>
      <c r="B29" s="26" t="s">
        <v>44</v>
      </c>
      <c r="C29" s="19"/>
      <c r="D29" s="65"/>
    </row>
    <row r="30" s="3" customFormat="1" ht="25" customHeight="1" spans="2:4">
      <c r="B30" s="22" t="s">
        <v>45</v>
      </c>
      <c r="C30" s="23">
        <f>C31+C32</f>
        <v>100</v>
      </c>
      <c r="D30" s="48"/>
    </row>
    <row r="31" s="3" customFormat="1" ht="25" customHeight="1" spans="1:4">
      <c r="A31" s="25" t="s">
        <v>46</v>
      </c>
      <c r="B31" s="26" t="s">
        <v>47</v>
      </c>
      <c r="C31" s="19">
        <v>50</v>
      </c>
      <c r="D31" s="65" t="s">
        <v>246</v>
      </c>
    </row>
    <row r="32" s="3" customFormat="1" ht="25" hidden="1" customHeight="1" spans="2:4">
      <c r="B32" s="22" t="s">
        <v>48</v>
      </c>
      <c r="C32" s="23">
        <f>C33+C34</f>
        <v>50</v>
      </c>
      <c r="D32" s="48"/>
    </row>
    <row r="33" s="3" customFormat="1" ht="25" hidden="1" customHeight="1" spans="2:4">
      <c r="B33" s="22" t="s">
        <v>19</v>
      </c>
      <c r="C33" s="23">
        <f>C37+C38</f>
        <v>50</v>
      </c>
      <c r="D33" s="48"/>
    </row>
    <row r="34" s="3" customFormat="1" ht="25" hidden="1" customHeight="1" spans="2:4">
      <c r="B34" s="22" t="s">
        <v>20</v>
      </c>
      <c r="C34" s="23">
        <f>SUM(C35:C36)</f>
        <v>0</v>
      </c>
      <c r="D34" s="48"/>
    </row>
    <row r="35" s="3" customFormat="1" ht="25" hidden="1" customHeight="1" spans="1:4">
      <c r="A35" s="25" t="s">
        <v>49</v>
      </c>
      <c r="B35" s="26" t="s">
        <v>50</v>
      </c>
      <c r="C35" s="27"/>
      <c r="D35" s="42"/>
    </row>
    <row r="36" s="3" customFormat="1" ht="25" hidden="1" customHeight="1" spans="1:4">
      <c r="A36" s="25" t="s">
        <v>51</v>
      </c>
      <c r="B36" s="26" t="s">
        <v>52</v>
      </c>
      <c r="C36" s="27"/>
      <c r="D36" s="65"/>
    </row>
    <row r="37" s="3" customFormat="1" ht="25" customHeight="1" spans="1:4">
      <c r="A37" s="25" t="s">
        <v>53</v>
      </c>
      <c r="B37" s="26" t="s">
        <v>54</v>
      </c>
      <c r="C37" s="27">
        <v>10</v>
      </c>
      <c r="D37" s="42" t="s">
        <v>246</v>
      </c>
    </row>
    <row r="38" s="3" customFormat="1" ht="25" customHeight="1" spans="1:4">
      <c r="A38" s="25" t="s">
        <v>55</v>
      </c>
      <c r="B38" s="26" t="s">
        <v>56</v>
      </c>
      <c r="C38" s="27">
        <v>40</v>
      </c>
      <c r="D38" s="65" t="s">
        <v>247</v>
      </c>
    </row>
    <row r="39" s="3" customFormat="1" ht="25" hidden="1" customHeight="1" spans="2:4">
      <c r="B39" s="22" t="s">
        <v>57</v>
      </c>
      <c r="C39" s="23">
        <f>C40+C41</f>
        <v>0</v>
      </c>
      <c r="D39" s="48"/>
    </row>
    <row r="40" s="3" customFormat="1" ht="25" hidden="1" customHeight="1" spans="1:4">
      <c r="A40" s="25" t="s">
        <v>58</v>
      </c>
      <c r="B40" s="26" t="s">
        <v>59</v>
      </c>
      <c r="C40" s="27"/>
      <c r="D40" s="42"/>
    </row>
    <row r="41" s="3" customFormat="1" ht="25" hidden="1" customHeight="1" spans="2:4">
      <c r="B41" s="22" t="s">
        <v>60</v>
      </c>
      <c r="C41" s="23">
        <f>C42+C43</f>
        <v>0</v>
      </c>
      <c r="D41" s="48"/>
    </row>
    <row r="42" s="3" customFormat="1" ht="25" hidden="1" customHeight="1" spans="2:4">
      <c r="B42" s="22" t="s">
        <v>19</v>
      </c>
      <c r="C42" s="23">
        <f>C44+C45+C46+C58</f>
        <v>0</v>
      </c>
      <c r="D42" s="48"/>
    </row>
    <row r="43" s="3" customFormat="1" ht="25" hidden="1" customHeight="1" spans="2:4">
      <c r="B43" s="22" t="s">
        <v>20</v>
      </c>
      <c r="C43" s="23">
        <f>SUM(C47:C57)</f>
        <v>0</v>
      </c>
      <c r="D43" s="48"/>
    </row>
    <row r="44" s="3" customFormat="1" ht="25" hidden="1" customHeight="1" spans="1:4">
      <c r="A44" s="25" t="s">
        <v>61</v>
      </c>
      <c r="B44" s="26" t="s">
        <v>62</v>
      </c>
      <c r="C44" s="27"/>
      <c r="D44" s="42"/>
    </row>
    <row r="45" s="3" customFormat="1" ht="25" hidden="1" customHeight="1" spans="1:4">
      <c r="A45" s="25" t="s">
        <v>63</v>
      </c>
      <c r="B45" s="26" t="s">
        <v>64</v>
      </c>
      <c r="C45" s="27"/>
      <c r="D45" s="42"/>
    </row>
    <row r="46" s="3" customFormat="1" ht="25" hidden="1" customHeight="1" spans="1:4">
      <c r="A46" s="25" t="s">
        <v>65</v>
      </c>
      <c r="B46" s="26" t="s">
        <v>66</v>
      </c>
      <c r="C46" s="27"/>
      <c r="D46" s="42"/>
    </row>
    <row r="47" s="3" customFormat="1" ht="25" hidden="1" customHeight="1" spans="1:4">
      <c r="A47" s="25" t="s">
        <v>67</v>
      </c>
      <c r="B47" s="26" t="s">
        <v>68</v>
      </c>
      <c r="C47" s="27"/>
      <c r="D47" s="42"/>
    </row>
    <row r="48" s="3" customFormat="1" ht="25" hidden="1" customHeight="1" spans="1:4">
      <c r="A48" s="25" t="s">
        <v>69</v>
      </c>
      <c r="B48" s="26" t="s">
        <v>70</v>
      </c>
      <c r="C48" s="27"/>
      <c r="D48" s="42"/>
    </row>
    <row r="49" s="3" customFormat="1" ht="25" hidden="1" customHeight="1" spans="1:4">
      <c r="A49" s="25" t="s">
        <v>71</v>
      </c>
      <c r="B49" s="26" t="s">
        <v>72</v>
      </c>
      <c r="C49" s="27"/>
      <c r="D49" s="42"/>
    </row>
    <row r="50" s="3" customFormat="1" ht="25" hidden="1" customHeight="1" spans="1:4">
      <c r="A50" s="25" t="s">
        <v>73</v>
      </c>
      <c r="B50" s="26" t="s">
        <v>74</v>
      </c>
      <c r="C50" s="27"/>
      <c r="D50" s="42"/>
    </row>
    <row r="51" s="3" customFormat="1" ht="25" hidden="1" customHeight="1" spans="1:4">
      <c r="A51" s="25" t="s">
        <v>75</v>
      </c>
      <c r="B51" s="26" t="s">
        <v>76</v>
      </c>
      <c r="C51" s="27"/>
      <c r="D51" s="42"/>
    </row>
    <row r="52" s="3" customFormat="1" ht="25" hidden="1" customHeight="1" spans="1:4">
      <c r="A52" s="25" t="s">
        <v>77</v>
      </c>
      <c r="B52" s="26" t="s">
        <v>78</v>
      </c>
      <c r="C52" s="27"/>
      <c r="D52" s="42"/>
    </row>
    <row r="53" s="3" customFormat="1" ht="25" hidden="1" customHeight="1" spans="1:4">
      <c r="A53" s="25" t="s">
        <v>79</v>
      </c>
      <c r="B53" s="26" t="s">
        <v>80</v>
      </c>
      <c r="C53" s="27"/>
      <c r="D53" s="42"/>
    </row>
    <row r="54" s="3" customFormat="1" ht="25" hidden="1" customHeight="1" spans="1:4">
      <c r="A54" s="25" t="s">
        <v>81</v>
      </c>
      <c r="B54" s="26" t="s">
        <v>82</v>
      </c>
      <c r="C54" s="27"/>
      <c r="D54" s="42"/>
    </row>
    <row r="55" s="3" customFormat="1" ht="25" hidden="1" customHeight="1" spans="1:4">
      <c r="A55" s="25" t="s">
        <v>83</v>
      </c>
      <c r="B55" s="26" t="s">
        <v>84</v>
      </c>
      <c r="C55" s="27"/>
      <c r="D55" s="42"/>
    </row>
    <row r="56" s="3" customFormat="1" ht="25" hidden="1" customHeight="1" spans="1:4">
      <c r="A56" s="25" t="s">
        <v>85</v>
      </c>
      <c r="B56" s="26" t="s">
        <v>86</v>
      </c>
      <c r="C56" s="27"/>
      <c r="D56" s="42"/>
    </row>
    <row r="57" s="3" customFormat="1" ht="25" hidden="1" customHeight="1" spans="1:4">
      <c r="A57" s="25" t="s">
        <v>87</v>
      </c>
      <c r="B57" s="26" t="s">
        <v>88</v>
      </c>
      <c r="C57" s="27"/>
      <c r="D57" s="42"/>
    </row>
    <row r="58" s="3" customFormat="1" ht="25" hidden="1" customHeight="1" spans="1:4">
      <c r="A58" s="25"/>
      <c r="B58" s="26" t="s">
        <v>89</v>
      </c>
      <c r="C58" s="27"/>
      <c r="D58" s="42"/>
    </row>
    <row r="59" s="3" customFormat="1" ht="25" customHeight="1" spans="2:4">
      <c r="B59" s="22" t="s">
        <v>90</v>
      </c>
      <c r="C59" s="23">
        <f>C60+C61</f>
        <v>40</v>
      </c>
      <c r="D59" s="48"/>
    </row>
    <row r="60" s="3" customFormat="1" ht="25" hidden="1" customHeight="1" spans="1:4">
      <c r="A60" s="25" t="s">
        <v>91</v>
      </c>
      <c r="B60" s="26" t="s">
        <v>92</v>
      </c>
      <c r="C60" s="27"/>
      <c r="D60" s="42"/>
    </row>
    <row r="61" s="3" customFormat="1" ht="25" hidden="1" customHeight="1" spans="2:4">
      <c r="B61" s="22" t="s">
        <v>93</v>
      </c>
      <c r="C61" s="23">
        <f>C62+C63</f>
        <v>40</v>
      </c>
      <c r="D61" s="48"/>
    </row>
    <row r="62" s="3" customFormat="1" ht="25" hidden="1" customHeight="1" spans="2:4">
      <c r="B62" s="22" t="s">
        <v>19</v>
      </c>
      <c r="C62" s="23">
        <f>SUM(C64:C65,C70)</f>
        <v>40</v>
      </c>
      <c r="D62" s="48"/>
    </row>
    <row r="63" s="3" customFormat="1" ht="25" hidden="1" customHeight="1" spans="2:4">
      <c r="B63" s="22" t="s">
        <v>20</v>
      </c>
      <c r="C63" s="23">
        <f>SUM(C66:C69)</f>
        <v>0</v>
      </c>
      <c r="D63" s="48"/>
    </row>
    <row r="64" s="3" customFormat="1" ht="25" customHeight="1" spans="1:4">
      <c r="A64" s="25" t="s">
        <v>94</v>
      </c>
      <c r="B64" s="26" t="s">
        <v>95</v>
      </c>
      <c r="C64" s="27">
        <v>40</v>
      </c>
      <c r="D64" s="42" t="s">
        <v>248</v>
      </c>
    </row>
    <row r="65" s="3" customFormat="1" ht="25" hidden="1" customHeight="1" spans="1:4">
      <c r="A65" s="25" t="s">
        <v>96</v>
      </c>
      <c r="B65" s="26" t="s">
        <v>97</v>
      </c>
      <c r="C65" s="27"/>
      <c r="D65" s="42"/>
    </row>
    <row r="66" s="3" customFormat="1" ht="25" hidden="1" customHeight="1" spans="1:4">
      <c r="A66" s="25" t="s">
        <v>98</v>
      </c>
      <c r="B66" s="26" t="s">
        <v>99</v>
      </c>
      <c r="C66" s="27"/>
      <c r="D66" s="42"/>
    </row>
    <row r="67" s="3" customFormat="1" ht="25" hidden="1" customHeight="1" spans="1:4">
      <c r="A67" s="25" t="s">
        <v>100</v>
      </c>
      <c r="B67" s="26" t="s">
        <v>101</v>
      </c>
      <c r="C67" s="27"/>
      <c r="D67" s="42"/>
    </row>
    <row r="68" s="3" customFormat="1" ht="25" hidden="1" customHeight="1" spans="1:4">
      <c r="A68" s="25" t="s">
        <v>102</v>
      </c>
      <c r="B68" s="26" t="s">
        <v>103</v>
      </c>
      <c r="C68" s="27"/>
      <c r="D68" s="42"/>
    </row>
    <row r="69" s="3" customFormat="1" ht="25" hidden="1" customHeight="1" spans="1:4">
      <c r="A69" s="25" t="s">
        <v>104</v>
      </c>
      <c r="B69" s="26" t="s">
        <v>105</v>
      </c>
      <c r="C69" s="27"/>
      <c r="D69" s="42"/>
    </row>
    <row r="70" s="3" customFormat="1" ht="25" hidden="1" customHeight="1" spans="1:4">
      <c r="A70" s="28" t="s">
        <v>106</v>
      </c>
      <c r="B70" s="26" t="s">
        <v>107</v>
      </c>
      <c r="C70" s="19"/>
      <c r="D70" s="65"/>
    </row>
    <row r="71" s="3" customFormat="1" ht="25" customHeight="1" spans="2:4">
      <c r="B71" s="22" t="s">
        <v>108</v>
      </c>
      <c r="C71" s="23">
        <f>C72+C73</f>
        <v>40</v>
      </c>
      <c r="D71" s="48"/>
    </row>
    <row r="72" s="3" customFormat="1" ht="25" hidden="1" customHeight="1" spans="1:4">
      <c r="A72" s="25" t="s">
        <v>109</v>
      </c>
      <c r="B72" s="26" t="s">
        <v>110</v>
      </c>
      <c r="C72" s="19"/>
      <c r="D72" s="65"/>
    </row>
    <row r="73" s="3" customFormat="1" ht="25" hidden="1" customHeight="1" spans="2:4">
      <c r="B73" s="22" t="s">
        <v>111</v>
      </c>
      <c r="C73" s="23">
        <f>C74+C75</f>
        <v>40</v>
      </c>
      <c r="D73" s="48"/>
    </row>
    <row r="74" s="3" customFormat="1" ht="25" hidden="1" customHeight="1" spans="2:4">
      <c r="B74" s="22" t="s">
        <v>19</v>
      </c>
      <c r="C74" s="23">
        <f>SUM(C76)</f>
        <v>0</v>
      </c>
      <c r="D74" s="48"/>
    </row>
    <row r="75" s="3" customFormat="1" ht="25" hidden="1" customHeight="1" spans="2:4">
      <c r="B75" s="22" t="s">
        <v>20</v>
      </c>
      <c r="C75" s="23">
        <f>SUM(C77:C87)</f>
        <v>40</v>
      </c>
      <c r="D75" s="48"/>
    </row>
    <row r="76" s="3" customFormat="1" ht="25" hidden="1" customHeight="1" spans="1:4">
      <c r="A76" s="25" t="s">
        <v>112</v>
      </c>
      <c r="B76" s="26" t="s">
        <v>113</v>
      </c>
      <c r="C76" s="27"/>
      <c r="D76" s="42"/>
    </row>
    <row r="77" s="3" customFormat="1" ht="25" hidden="1" customHeight="1" spans="1:4">
      <c r="A77" s="25" t="s">
        <v>114</v>
      </c>
      <c r="B77" s="26" t="s">
        <v>115</v>
      </c>
      <c r="C77" s="27"/>
      <c r="D77" s="65"/>
    </row>
    <row r="78" s="3" customFormat="1" ht="25" hidden="1" customHeight="1" spans="1:4">
      <c r="A78" s="25" t="s">
        <v>116</v>
      </c>
      <c r="B78" s="26" t="s">
        <v>117</v>
      </c>
      <c r="C78" s="27"/>
      <c r="D78" s="42"/>
    </row>
    <row r="79" s="3" customFormat="1" ht="25" hidden="1" customHeight="1" spans="1:4">
      <c r="A79" s="25" t="s">
        <v>118</v>
      </c>
      <c r="B79" s="26" t="s">
        <v>119</v>
      </c>
      <c r="C79" s="27"/>
      <c r="D79" s="42"/>
    </row>
    <row r="80" s="3" customFormat="1" ht="25" hidden="1" customHeight="1" spans="1:4">
      <c r="A80" s="30" t="s">
        <v>120</v>
      </c>
      <c r="B80" s="26" t="s">
        <v>121</v>
      </c>
      <c r="C80" s="27"/>
      <c r="D80" s="42"/>
    </row>
    <row r="81" s="3" customFormat="1" ht="25" hidden="1" customHeight="1" spans="1:4">
      <c r="A81" s="30" t="s">
        <v>122</v>
      </c>
      <c r="B81" s="26" t="s">
        <v>123</v>
      </c>
      <c r="C81" s="27"/>
      <c r="D81" s="42"/>
    </row>
    <row r="82" s="3" customFormat="1" ht="25" hidden="1" customHeight="1" spans="1:4">
      <c r="A82" s="30" t="s">
        <v>124</v>
      </c>
      <c r="B82" s="26" t="s">
        <v>125</v>
      </c>
      <c r="C82" s="27"/>
      <c r="D82" s="42"/>
    </row>
    <row r="83" s="3" customFormat="1" ht="25" customHeight="1" spans="1:4">
      <c r="A83" s="30" t="s">
        <v>126</v>
      </c>
      <c r="B83" s="26" t="s">
        <v>127</v>
      </c>
      <c r="C83" s="27">
        <v>40</v>
      </c>
      <c r="D83" s="42" t="s">
        <v>249</v>
      </c>
    </row>
    <row r="84" s="3" customFormat="1" ht="25" hidden="1" customHeight="1" spans="1:4">
      <c r="A84" s="30" t="s">
        <v>128</v>
      </c>
      <c r="B84" s="26" t="s">
        <v>129</v>
      </c>
      <c r="C84" s="27"/>
      <c r="D84" s="42"/>
    </row>
    <row r="85" s="3" customFormat="1" ht="25" hidden="1" customHeight="1" spans="1:4">
      <c r="A85" s="30" t="s">
        <v>130</v>
      </c>
      <c r="B85" s="26" t="s">
        <v>131</v>
      </c>
      <c r="C85" s="27"/>
      <c r="D85" s="65"/>
    </row>
    <row r="86" s="3" customFormat="1" ht="25" hidden="1" customHeight="1" spans="1:4">
      <c r="A86" s="30" t="s">
        <v>132</v>
      </c>
      <c r="B86" s="26" t="s">
        <v>133</v>
      </c>
      <c r="C86" s="27"/>
      <c r="D86" s="42"/>
    </row>
    <row r="87" s="3" customFormat="1" ht="25" hidden="1" customHeight="1" spans="1:4">
      <c r="A87" s="30" t="s">
        <v>134</v>
      </c>
      <c r="B87" s="26" t="s">
        <v>135</v>
      </c>
      <c r="C87" s="27"/>
      <c r="D87" s="42"/>
    </row>
    <row r="88" s="3" customFormat="1" ht="25" hidden="1" customHeight="1" spans="2:4">
      <c r="B88" s="22" t="s">
        <v>136</v>
      </c>
      <c r="C88" s="23">
        <f>C89+C90</f>
        <v>0</v>
      </c>
      <c r="D88" s="48"/>
    </row>
    <row r="89" s="3" customFormat="1" ht="25" hidden="1" customHeight="1" spans="1:4">
      <c r="A89" s="30" t="s">
        <v>137</v>
      </c>
      <c r="B89" s="26" t="s">
        <v>138</v>
      </c>
      <c r="C89" s="19"/>
      <c r="D89" s="65"/>
    </row>
    <row r="90" s="3" customFormat="1" ht="25" hidden="1" customHeight="1" spans="2:4">
      <c r="B90" s="22" t="s">
        <v>139</v>
      </c>
      <c r="C90" s="23">
        <f>C91+C92</f>
        <v>0</v>
      </c>
      <c r="D90" s="48"/>
    </row>
    <row r="91" s="3" customFormat="1" ht="25" hidden="1" customHeight="1" spans="2:4">
      <c r="B91" s="22" t="s">
        <v>19</v>
      </c>
      <c r="C91" s="23">
        <f>SUM(C93,C95,C98:C103,C105,C107)</f>
        <v>0</v>
      </c>
      <c r="D91" s="48"/>
    </row>
    <row r="92" s="3" customFormat="1" ht="25" hidden="1" customHeight="1" spans="2:4">
      <c r="B92" s="22" t="s">
        <v>20</v>
      </c>
      <c r="C92" s="23">
        <f>SUM(C94,C96:C97,C104,C106,C108)</f>
        <v>0</v>
      </c>
      <c r="D92" s="48"/>
    </row>
    <row r="93" s="3" customFormat="1" ht="25" hidden="1" customHeight="1" spans="1:4">
      <c r="A93" s="30" t="s">
        <v>140</v>
      </c>
      <c r="B93" s="26" t="s">
        <v>141</v>
      </c>
      <c r="C93" s="27"/>
      <c r="D93" s="42"/>
    </row>
    <row r="94" s="3" customFormat="1" ht="25" hidden="1" customHeight="1" spans="1:4">
      <c r="A94" s="30" t="s">
        <v>142</v>
      </c>
      <c r="B94" s="26" t="s">
        <v>143</v>
      </c>
      <c r="C94" s="27"/>
      <c r="D94" s="42"/>
    </row>
    <row r="95" s="3" customFormat="1" ht="25" hidden="1" customHeight="1" spans="1:4">
      <c r="A95" s="30" t="s">
        <v>144</v>
      </c>
      <c r="B95" s="26" t="s">
        <v>145</v>
      </c>
      <c r="C95" s="27"/>
      <c r="D95" s="42"/>
    </row>
    <row r="96" s="3" customFormat="1" ht="25" hidden="1" customHeight="1" spans="1:4">
      <c r="A96" s="30" t="s">
        <v>146</v>
      </c>
      <c r="B96" s="26" t="s">
        <v>147</v>
      </c>
      <c r="C96" s="27"/>
      <c r="D96" s="42"/>
    </row>
    <row r="97" s="3" customFormat="1" ht="25" hidden="1" customHeight="1" spans="1:4">
      <c r="A97" s="30" t="s">
        <v>148</v>
      </c>
      <c r="B97" s="26" t="s">
        <v>149</v>
      </c>
      <c r="C97" s="27"/>
      <c r="D97" s="42"/>
    </row>
    <row r="98" s="3" customFormat="1" ht="25" hidden="1" customHeight="1" spans="1:4">
      <c r="A98" s="30" t="s">
        <v>150</v>
      </c>
      <c r="B98" s="26" t="s">
        <v>151</v>
      </c>
      <c r="C98" s="27"/>
      <c r="D98" s="42"/>
    </row>
    <row r="99" s="3" customFormat="1" ht="25" hidden="1" customHeight="1" spans="1:4">
      <c r="A99" s="30" t="s">
        <v>152</v>
      </c>
      <c r="B99" s="26" t="s">
        <v>153</v>
      </c>
      <c r="C99" s="27"/>
      <c r="D99" s="42"/>
    </row>
    <row r="100" s="3" customFormat="1" ht="25" hidden="1" customHeight="1" spans="1:4">
      <c r="A100" s="30" t="s">
        <v>154</v>
      </c>
      <c r="B100" s="26" t="s">
        <v>155</v>
      </c>
      <c r="C100" s="27"/>
      <c r="D100" s="42"/>
    </row>
    <row r="101" s="3" customFormat="1" ht="25" hidden="1" customHeight="1" spans="1:4">
      <c r="A101" s="30" t="s">
        <v>156</v>
      </c>
      <c r="B101" s="26" t="s">
        <v>157</v>
      </c>
      <c r="C101" s="27"/>
      <c r="D101" s="42"/>
    </row>
    <row r="102" s="3" customFormat="1" ht="25" hidden="1" customHeight="1" spans="1:4">
      <c r="A102" s="30" t="s">
        <v>158</v>
      </c>
      <c r="B102" s="26" t="s">
        <v>159</v>
      </c>
      <c r="C102" s="27"/>
      <c r="D102" s="42"/>
    </row>
    <row r="103" s="3" customFormat="1" ht="25" hidden="1" customHeight="1" spans="1:4">
      <c r="A103" s="30" t="s">
        <v>160</v>
      </c>
      <c r="B103" s="26" t="s">
        <v>161</v>
      </c>
      <c r="C103" s="27"/>
      <c r="D103" s="42"/>
    </row>
    <row r="104" s="3" customFormat="1" ht="25" hidden="1" customHeight="1" spans="1:4">
      <c r="A104" s="30" t="s">
        <v>162</v>
      </c>
      <c r="B104" s="26" t="s">
        <v>163</v>
      </c>
      <c r="C104" s="27"/>
      <c r="D104" s="42"/>
    </row>
    <row r="105" s="3" customFormat="1" ht="25" hidden="1" customHeight="1" spans="1:4">
      <c r="A105" s="30" t="s">
        <v>164</v>
      </c>
      <c r="B105" s="26" t="s">
        <v>165</v>
      </c>
      <c r="C105" s="27"/>
      <c r="D105" s="42"/>
    </row>
    <row r="106" s="3" customFormat="1" ht="25" hidden="1" customHeight="1" spans="1:4">
      <c r="A106" s="30" t="s">
        <v>166</v>
      </c>
      <c r="B106" s="26" t="s">
        <v>167</v>
      </c>
      <c r="C106" s="27"/>
      <c r="D106" s="42"/>
    </row>
    <row r="107" s="3" customFormat="1" ht="25" hidden="1" customHeight="1" spans="1:4">
      <c r="A107" s="30" t="s">
        <v>168</v>
      </c>
      <c r="B107" s="26" t="s">
        <v>169</v>
      </c>
      <c r="C107" s="27"/>
      <c r="D107" s="42"/>
    </row>
    <row r="108" s="3" customFormat="1" ht="25" hidden="1" customHeight="1" spans="1:4">
      <c r="A108" s="30" t="s">
        <v>170</v>
      </c>
      <c r="B108" s="26" t="s">
        <v>171</v>
      </c>
      <c r="C108" s="27"/>
      <c r="D108" s="42"/>
    </row>
    <row r="109" s="3" customFormat="1" ht="25" customHeight="1" spans="2:4">
      <c r="B109" s="22" t="s">
        <v>172</v>
      </c>
      <c r="C109" s="23">
        <f>C110+C111</f>
        <v>48</v>
      </c>
      <c r="D109" s="48"/>
    </row>
    <row r="110" s="3" customFormat="1" ht="25" hidden="1" customHeight="1" spans="1:4">
      <c r="A110" s="30" t="s">
        <v>173</v>
      </c>
      <c r="B110" s="26" t="s">
        <v>174</v>
      </c>
      <c r="C110" s="19"/>
      <c r="D110" s="65"/>
    </row>
    <row r="111" s="3" customFormat="1" ht="25" hidden="1" customHeight="1" spans="2:4">
      <c r="B111" s="22" t="s">
        <v>175</v>
      </c>
      <c r="C111" s="23">
        <f>C112+C113</f>
        <v>48</v>
      </c>
      <c r="D111" s="48"/>
    </row>
    <row r="112" s="3" customFormat="1" ht="25" hidden="1" customHeight="1" spans="2:4">
      <c r="B112" s="22" t="s">
        <v>19</v>
      </c>
      <c r="C112" s="23">
        <f>C114</f>
        <v>0</v>
      </c>
      <c r="D112" s="48"/>
    </row>
    <row r="113" s="3" customFormat="1" ht="25" hidden="1" customHeight="1" spans="2:4">
      <c r="B113" s="22" t="s">
        <v>20</v>
      </c>
      <c r="C113" s="23">
        <f>SUM(C115:C121)</f>
        <v>48</v>
      </c>
      <c r="D113" s="48"/>
    </row>
    <row r="114" s="3" customFormat="1" ht="25" hidden="1" customHeight="1" spans="1:4">
      <c r="A114" s="40" t="s">
        <v>176</v>
      </c>
      <c r="B114" s="41" t="s">
        <v>177</v>
      </c>
      <c r="C114" s="27"/>
      <c r="D114" s="42"/>
    </row>
    <row r="115" s="3" customFormat="1" ht="25" hidden="1" customHeight="1" spans="1:4">
      <c r="A115" s="30" t="s">
        <v>179</v>
      </c>
      <c r="B115" s="26" t="s">
        <v>180</v>
      </c>
      <c r="C115" s="27"/>
      <c r="D115" s="42"/>
    </row>
    <row r="116" s="3" customFormat="1" ht="25" hidden="1" customHeight="1" spans="1:4">
      <c r="A116" s="30" t="s">
        <v>181</v>
      </c>
      <c r="B116" s="26" t="s">
        <v>182</v>
      </c>
      <c r="C116" s="27"/>
      <c r="D116" s="42"/>
    </row>
    <row r="117" s="3" customFormat="1" ht="25" hidden="1" customHeight="1" spans="1:4">
      <c r="A117" s="30" t="s">
        <v>183</v>
      </c>
      <c r="B117" s="26" t="s">
        <v>184</v>
      </c>
      <c r="C117" s="27"/>
      <c r="D117" s="42"/>
    </row>
    <row r="118" s="3" customFormat="1" ht="25" hidden="1" customHeight="1" spans="1:4">
      <c r="A118" s="30" t="s">
        <v>185</v>
      </c>
      <c r="B118" s="26" t="s">
        <v>186</v>
      </c>
      <c r="C118" s="27"/>
      <c r="D118" s="42"/>
    </row>
    <row r="119" s="3" customFormat="1" ht="25" customHeight="1" spans="1:4">
      <c r="A119" s="30" t="s">
        <v>187</v>
      </c>
      <c r="B119" s="26" t="s">
        <v>188</v>
      </c>
      <c r="C119" s="27">
        <v>48</v>
      </c>
      <c r="D119" s="42" t="s">
        <v>250</v>
      </c>
    </row>
    <row r="120" s="3" customFormat="1" ht="25" hidden="1" customHeight="1" spans="1:4">
      <c r="A120" s="30" t="s">
        <v>189</v>
      </c>
      <c r="B120" s="26" t="s">
        <v>190</v>
      </c>
      <c r="C120" s="27"/>
      <c r="D120" s="42"/>
    </row>
    <row r="121" s="3" customFormat="1" ht="25" hidden="1" customHeight="1" spans="1:4">
      <c r="A121" s="30" t="s">
        <v>192</v>
      </c>
      <c r="B121" s="26" t="s">
        <v>193</v>
      </c>
      <c r="C121" s="27"/>
      <c r="D121" s="42"/>
    </row>
    <row r="122" s="3" customFormat="1" ht="25" customHeight="1" spans="2:4">
      <c r="B122" s="22" t="s">
        <v>194</v>
      </c>
      <c r="C122" s="23">
        <f>C123+C124</f>
        <v>95</v>
      </c>
      <c r="D122" s="48"/>
    </row>
    <row r="123" s="3" customFormat="1" ht="25" customHeight="1" spans="1:4">
      <c r="A123" s="30" t="s">
        <v>195</v>
      </c>
      <c r="B123" s="26" t="s">
        <v>196</v>
      </c>
      <c r="C123" s="19">
        <v>20</v>
      </c>
      <c r="D123" s="65"/>
    </row>
    <row r="124" s="3" customFormat="1" ht="25" hidden="1" customHeight="1" spans="2:4">
      <c r="B124" s="22" t="s">
        <v>197</v>
      </c>
      <c r="C124" s="23">
        <f>C125+C126</f>
        <v>75</v>
      </c>
      <c r="D124" s="48"/>
    </row>
    <row r="125" s="3" customFormat="1" ht="25" hidden="1" customHeight="1" spans="2:4">
      <c r="B125" s="22" t="s">
        <v>19</v>
      </c>
      <c r="C125" s="23">
        <f>C127+C130</f>
        <v>0</v>
      </c>
      <c r="D125" s="48"/>
    </row>
    <row r="126" s="3" customFormat="1" ht="25" hidden="1" customHeight="1" spans="2:4">
      <c r="B126" s="22" t="s">
        <v>20</v>
      </c>
      <c r="C126" s="23">
        <f>SUM(C128:C129,C131:C136)</f>
        <v>75</v>
      </c>
      <c r="D126" s="48"/>
    </row>
    <row r="127" s="3" customFormat="1" ht="25" hidden="1" customHeight="1" spans="1:4">
      <c r="A127" s="30" t="s">
        <v>198</v>
      </c>
      <c r="B127" s="26" t="s">
        <v>199</v>
      </c>
      <c r="C127" s="27"/>
      <c r="D127" s="42"/>
    </row>
    <row r="128" s="3" customFormat="1" ht="25" hidden="1" customHeight="1" spans="1:4">
      <c r="A128" s="30" t="s">
        <v>200</v>
      </c>
      <c r="B128" s="26" t="s">
        <v>201</v>
      </c>
      <c r="C128" s="27"/>
      <c r="D128" s="42"/>
    </row>
    <row r="129" s="3" customFormat="1" ht="25" hidden="1" customHeight="1" spans="1:4">
      <c r="A129" s="30" t="s">
        <v>202</v>
      </c>
      <c r="B129" s="26" t="s">
        <v>203</v>
      </c>
      <c r="C129" s="27"/>
      <c r="D129" s="42"/>
    </row>
    <row r="130" s="3" customFormat="1" ht="25" hidden="1" customHeight="1" spans="1:4">
      <c r="A130" s="30" t="s">
        <v>204</v>
      </c>
      <c r="B130" s="26" t="s">
        <v>205</v>
      </c>
      <c r="C130" s="27"/>
      <c r="D130" s="42"/>
    </row>
    <row r="131" s="3" customFormat="1" ht="25" hidden="1" customHeight="1" spans="1:4">
      <c r="A131" s="30" t="s">
        <v>206</v>
      </c>
      <c r="B131" s="26" t="s">
        <v>207</v>
      </c>
      <c r="C131" s="27"/>
      <c r="D131" s="42"/>
    </row>
    <row r="132" s="3" customFormat="1" ht="25" hidden="1" customHeight="1" spans="1:4">
      <c r="A132" s="30" t="s">
        <v>208</v>
      </c>
      <c r="B132" s="26" t="s">
        <v>209</v>
      </c>
      <c r="C132" s="27"/>
      <c r="D132" s="42"/>
    </row>
    <row r="133" s="3" customFormat="1" ht="25" customHeight="1" spans="1:4">
      <c r="A133" s="30" t="s">
        <v>210</v>
      </c>
      <c r="B133" s="26" t="s">
        <v>211</v>
      </c>
      <c r="C133" s="27">
        <v>30</v>
      </c>
      <c r="D133" s="42" t="s">
        <v>251</v>
      </c>
    </row>
    <row r="134" s="3" customFormat="1" ht="25" hidden="1" customHeight="1" spans="1:4">
      <c r="A134" s="30" t="s">
        <v>212</v>
      </c>
      <c r="B134" s="26" t="s">
        <v>213</v>
      </c>
      <c r="C134" s="27"/>
      <c r="D134" s="42"/>
    </row>
    <row r="135" s="3" customFormat="1" ht="25" hidden="1" customHeight="1" spans="1:4">
      <c r="A135" s="30" t="s">
        <v>214</v>
      </c>
      <c r="B135" s="26" t="s">
        <v>215</v>
      </c>
      <c r="C135" s="27"/>
      <c r="D135" s="42"/>
    </row>
    <row r="136" s="3" customFormat="1" ht="25" customHeight="1" spans="1:4">
      <c r="A136" s="30" t="s">
        <v>216</v>
      </c>
      <c r="B136" s="26" t="s">
        <v>217</v>
      </c>
      <c r="C136" s="27">
        <v>45</v>
      </c>
      <c r="D136" s="42" t="s">
        <v>252</v>
      </c>
    </row>
    <row r="137" s="3" customFormat="1" ht="25" customHeight="1" spans="2:4">
      <c r="B137" s="22" t="s">
        <v>218</v>
      </c>
      <c r="C137" s="23">
        <f>C138+C139</f>
        <v>50</v>
      </c>
      <c r="D137" s="48"/>
    </row>
    <row r="138" s="3" customFormat="1" ht="25" hidden="1" customHeight="1" spans="1:4">
      <c r="A138" s="30" t="s">
        <v>219</v>
      </c>
      <c r="B138" s="26" t="s">
        <v>220</v>
      </c>
      <c r="C138" s="19"/>
      <c r="D138" s="65"/>
    </row>
    <row r="139" s="3" customFormat="1" ht="25" hidden="1" customHeight="1" spans="2:4">
      <c r="B139" s="22" t="s">
        <v>221</v>
      </c>
      <c r="C139" s="23">
        <f>C140+C141</f>
        <v>50</v>
      </c>
      <c r="D139" s="48"/>
    </row>
    <row r="140" s="3" customFormat="1" ht="25" hidden="1" customHeight="1" spans="2:4">
      <c r="B140" s="22" t="s">
        <v>19</v>
      </c>
      <c r="C140" s="23">
        <f>SUM(C142:C144,C147:C149)</f>
        <v>50</v>
      </c>
      <c r="D140" s="48"/>
    </row>
    <row r="141" s="3" customFormat="1" ht="25" hidden="1" customHeight="1" spans="2:4">
      <c r="B141" s="22" t="s">
        <v>20</v>
      </c>
      <c r="C141" s="23">
        <f>SUM(C145:C146)</f>
        <v>0</v>
      </c>
      <c r="D141" s="48"/>
    </row>
    <row r="142" s="3" customFormat="1" ht="25" hidden="1" customHeight="1" spans="1:4">
      <c r="A142" s="30" t="s">
        <v>222</v>
      </c>
      <c r="B142" s="26" t="s">
        <v>223</v>
      </c>
      <c r="C142" s="27"/>
      <c r="D142" s="65"/>
    </row>
    <row r="143" s="3" customFormat="1" ht="25" hidden="1" customHeight="1" spans="1:4">
      <c r="A143" s="30" t="s">
        <v>224</v>
      </c>
      <c r="B143" s="26" t="s">
        <v>225</v>
      </c>
      <c r="C143" s="27"/>
      <c r="D143" s="42"/>
    </row>
    <row r="144" s="3" customFormat="1" ht="25" customHeight="1" spans="1:4">
      <c r="A144" s="30" t="s">
        <v>226</v>
      </c>
      <c r="B144" s="26" t="s">
        <v>227</v>
      </c>
      <c r="C144" s="27">
        <v>50</v>
      </c>
      <c r="D144" s="42" t="s">
        <v>253</v>
      </c>
    </row>
    <row r="145" s="3" customFormat="1" ht="25" hidden="1" customHeight="1" spans="1:4">
      <c r="A145" s="30" t="s">
        <v>228</v>
      </c>
      <c r="B145" s="26" t="s">
        <v>229</v>
      </c>
      <c r="C145" s="27"/>
      <c r="D145" s="29"/>
    </row>
    <row r="146" s="3" customFormat="1" ht="25" hidden="1" customHeight="1" spans="1:4">
      <c r="A146" s="30" t="s">
        <v>230</v>
      </c>
      <c r="B146" s="26" t="s">
        <v>231</v>
      </c>
      <c r="C146" s="27"/>
      <c r="D146" s="42"/>
    </row>
    <row r="147" s="3" customFormat="1" ht="25" hidden="1" customHeight="1" spans="1:4">
      <c r="A147" s="30" t="s">
        <v>232</v>
      </c>
      <c r="B147" s="26" t="s">
        <v>233</v>
      </c>
      <c r="C147" s="27"/>
      <c r="D147" s="42"/>
    </row>
    <row r="148" s="3" customFormat="1" ht="25" hidden="1" customHeight="1" spans="1:4">
      <c r="A148" s="30" t="s">
        <v>234</v>
      </c>
      <c r="B148" s="26" t="s">
        <v>235</v>
      </c>
      <c r="C148" s="27"/>
      <c r="D148" s="42"/>
    </row>
    <row r="149" s="3" customFormat="1" ht="25" hidden="1" customHeight="1" spans="1:4">
      <c r="A149" s="43" t="s">
        <v>236</v>
      </c>
      <c r="B149" s="44" t="s">
        <v>237</v>
      </c>
      <c r="C149" s="27"/>
      <c r="D149" s="42"/>
    </row>
    <row r="150" s="3" customFormat="1" ht="25" hidden="1" customHeight="1" spans="1:4">
      <c r="A150" s="45" t="s">
        <v>238</v>
      </c>
      <c r="B150" s="22" t="s">
        <v>239</v>
      </c>
      <c r="C150" s="46"/>
      <c r="D150" s="47"/>
    </row>
    <row r="151" s="3" customFormat="1" ht="25" hidden="1" customHeight="1" spans="1:4">
      <c r="A151" s="45" t="s">
        <v>240</v>
      </c>
      <c r="B151" s="22" t="s">
        <v>241</v>
      </c>
      <c r="C151" s="23"/>
      <c r="D151" s="48"/>
    </row>
    <row r="152" hidden="1"/>
  </sheetData>
  <mergeCells count="1">
    <mergeCell ref="B2:D2"/>
  </mergeCells>
  <pageMargins left="0.393055555555556" right="0.472222222222222" top="0.590277777777778" bottom="0.472222222222222" header="0.354166666666667" footer="0.196527777777778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XFD153"/>
  <sheetViews>
    <sheetView workbookViewId="0">
      <pane ySplit="5" topLeftCell="A6" activePane="bottomLeft" state="frozen"/>
      <selection/>
      <selection pane="bottomLeft" activeCell="G1" sqref="G$1:G$1048576"/>
    </sheetView>
  </sheetViews>
  <sheetFormatPr defaultColWidth="9" defaultRowHeight="14.25"/>
  <cols>
    <col min="1" max="1" width="13.875" style="4" hidden="1" customWidth="1"/>
    <col min="2" max="2" width="37.1166666666667" style="4" customWidth="1"/>
    <col min="3" max="3" width="13.675" style="4" customWidth="1"/>
    <col min="4" max="4" width="11.7416666666667" style="4" customWidth="1"/>
    <col min="5" max="5" width="11.625" style="4" customWidth="1"/>
    <col min="6" max="6" width="13.25" style="4" customWidth="1"/>
    <col min="7" max="7" width="17.75" style="4" customWidth="1"/>
    <col min="8" max="8" width="35" style="51" customWidth="1"/>
    <col min="9" max="16344" width="9" style="4"/>
  </cols>
  <sheetData>
    <row r="1" ht="34" customHeight="1" spans="2:2">
      <c r="B1" s="33" t="s">
        <v>254</v>
      </c>
    </row>
    <row r="2" s="1" customFormat="1" ht="77" customHeight="1" spans="2:8">
      <c r="B2" s="7" t="s">
        <v>255</v>
      </c>
      <c r="C2" s="7"/>
      <c r="D2" s="7"/>
      <c r="E2" s="7"/>
      <c r="F2" s="7"/>
      <c r="G2" s="7"/>
      <c r="H2" s="52"/>
    </row>
    <row r="3" s="2" customFormat="1" ht="18.75" customHeight="1" spans="2:8">
      <c r="B3" s="8"/>
      <c r="H3" s="9" t="s">
        <v>2</v>
      </c>
    </row>
    <row r="4" s="3" customFormat="1" ht="23" customHeight="1" spans="2:8">
      <c r="B4" s="10" t="s">
        <v>4</v>
      </c>
      <c r="C4" s="11" t="s">
        <v>256</v>
      </c>
      <c r="D4" s="11"/>
      <c r="E4" s="11"/>
      <c r="F4" s="11"/>
      <c r="G4" s="11"/>
      <c r="H4" s="53" t="s">
        <v>6</v>
      </c>
    </row>
    <row r="5" s="3" customFormat="1" ht="47" customHeight="1" spans="1:8">
      <c r="A5" s="3" t="s">
        <v>3</v>
      </c>
      <c r="B5" s="13"/>
      <c r="C5" s="11" t="s">
        <v>257</v>
      </c>
      <c r="D5" s="11" t="s">
        <v>258</v>
      </c>
      <c r="E5" s="11" t="s">
        <v>259</v>
      </c>
      <c r="F5" s="11" t="s">
        <v>260</v>
      </c>
      <c r="G5" s="11" t="s">
        <v>261</v>
      </c>
      <c r="H5" s="53"/>
    </row>
    <row r="6" s="49" customFormat="1" ht="24" customHeight="1" spans="2:16384">
      <c r="B6" s="15" t="s">
        <v>7</v>
      </c>
      <c r="C6" s="16">
        <f t="shared" ref="C6:C69" si="0">SUM(D6:G6)</f>
        <v>6944.1</v>
      </c>
      <c r="D6" s="16">
        <f t="shared" ref="D6:G6" si="1">D10+D11+D7</f>
        <v>406</v>
      </c>
      <c r="E6" s="16">
        <f t="shared" si="1"/>
        <v>270</v>
      </c>
      <c r="F6" s="16">
        <f t="shared" si="1"/>
        <v>3000</v>
      </c>
      <c r="G6" s="16">
        <f t="shared" si="1"/>
        <v>3268.1</v>
      </c>
      <c r="H6" s="54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="49" customFormat="1" ht="25" hidden="1" customHeight="1" spans="2:16384">
      <c r="B7" s="15" t="s">
        <v>8</v>
      </c>
      <c r="C7" s="16">
        <f t="shared" si="0"/>
        <v>0</v>
      </c>
      <c r="D7" s="16">
        <f t="shared" ref="D7:G7" si="2">D8</f>
        <v>0</v>
      </c>
      <c r="E7" s="16">
        <f t="shared" si="2"/>
        <v>0</v>
      </c>
      <c r="F7" s="16">
        <f t="shared" si="2"/>
        <v>0</v>
      </c>
      <c r="G7" s="16">
        <f t="shared" si="2"/>
        <v>0</v>
      </c>
      <c r="H7" s="54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  <c r="XFD7" s="3"/>
    </row>
    <row r="8" s="49" customFormat="1" ht="25" hidden="1" customHeight="1" spans="2:16384">
      <c r="B8" s="15" t="s">
        <v>9</v>
      </c>
      <c r="C8" s="16">
        <f t="shared" si="0"/>
        <v>0</v>
      </c>
      <c r="D8" s="16">
        <f t="shared" ref="D8:G8" si="3">SUM(D9:D9)</f>
        <v>0</v>
      </c>
      <c r="E8" s="16">
        <f t="shared" si="3"/>
        <v>0</v>
      </c>
      <c r="F8" s="16">
        <f t="shared" si="3"/>
        <v>0</v>
      </c>
      <c r="G8" s="16">
        <f t="shared" si="3"/>
        <v>0</v>
      </c>
      <c r="H8" s="54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9" s="49" customFormat="1" ht="25" hidden="1" customHeight="1" spans="2:16384">
      <c r="B9" s="18"/>
      <c r="C9" s="19">
        <f t="shared" si="0"/>
        <v>0</v>
      </c>
      <c r="D9" s="19"/>
      <c r="E9" s="19"/>
      <c r="F9" s="19"/>
      <c r="G9" s="19"/>
      <c r="H9" s="55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  <c r="XFD9" s="3"/>
    </row>
    <row r="10" s="49" customFormat="1" ht="25" hidden="1" customHeight="1" spans="2:16384">
      <c r="B10" s="15" t="s">
        <v>10</v>
      </c>
      <c r="C10" s="16">
        <f t="shared" si="0"/>
        <v>3379.1</v>
      </c>
      <c r="D10" s="16">
        <f t="shared" ref="D10:G10" si="4">D15+D32+D41+D61+D74+D91+D112+D125+D140+D152+D153</f>
        <v>66</v>
      </c>
      <c r="E10" s="16">
        <f t="shared" si="4"/>
        <v>45</v>
      </c>
      <c r="F10" s="16">
        <f t="shared" si="4"/>
        <v>0</v>
      </c>
      <c r="G10" s="16">
        <f t="shared" si="4"/>
        <v>3268.1</v>
      </c>
      <c r="H10" s="54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  <c r="XFD10" s="3"/>
    </row>
    <row r="11" s="49" customFormat="1" ht="25" hidden="1" customHeight="1" spans="2:16384">
      <c r="B11" s="15" t="s">
        <v>11</v>
      </c>
      <c r="C11" s="16">
        <f t="shared" si="0"/>
        <v>3565</v>
      </c>
      <c r="D11" s="16">
        <f t="shared" ref="D11:F11" si="5">D12+D13</f>
        <v>340</v>
      </c>
      <c r="E11" s="16">
        <f t="shared" si="5"/>
        <v>225</v>
      </c>
      <c r="F11" s="16">
        <f t="shared" si="5"/>
        <v>3000</v>
      </c>
      <c r="G11" s="16">
        <f t="shared" ref="G11:G16" si="6">G12+G13</f>
        <v>0</v>
      </c>
      <c r="H11" s="54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="49" customFormat="1" ht="25" hidden="1" customHeight="1" spans="2:16384">
      <c r="B12" s="21" t="s">
        <v>12</v>
      </c>
      <c r="C12" s="16">
        <f t="shared" si="0"/>
        <v>55</v>
      </c>
      <c r="D12" s="16">
        <f t="shared" ref="D12:G12" si="7">D17+D34+D43+D63+D76+D93+D114+D127+D142</f>
        <v>0</v>
      </c>
      <c r="E12" s="16">
        <f t="shared" si="7"/>
        <v>55</v>
      </c>
      <c r="F12" s="16">
        <f t="shared" si="7"/>
        <v>0</v>
      </c>
      <c r="G12" s="16">
        <f t="shared" si="7"/>
        <v>0</v>
      </c>
      <c r="H12" s="54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  <c r="XFD12" s="3"/>
    </row>
    <row r="13" s="49" customFormat="1" ht="25" hidden="1" customHeight="1" spans="2:16384">
      <c r="B13" s="21" t="s">
        <v>13</v>
      </c>
      <c r="C13" s="16">
        <f t="shared" si="0"/>
        <v>3510</v>
      </c>
      <c r="D13" s="16">
        <f t="shared" ref="D13:G13" si="8">SUM(D18,D35,D44,D64,D77,D94,D115,D128,D143)</f>
        <v>340</v>
      </c>
      <c r="E13" s="16">
        <f t="shared" si="8"/>
        <v>170</v>
      </c>
      <c r="F13" s="16">
        <f t="shared" si="8"/>
        <v>3000</v>
      </c>
      <c r="G13" s="16">
        <f t="shared" si="8"/>
        <v>0</v>
      </c>
      <c r="H13" s="54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  <c r="XFD13" s="3"/>
    </row>
    <row r="14" s="49" customFormat="1" ht="25" customHeight="1" spans="2:16384">
      <c r="B14" s="22" t="s">
        <v>14</v>
      </c>
      <c r="C14" s="23">
        <f t="shared" si="0"/>
        <v>10</v>
      </c>
      <c r="D14" s="23">
        <f t="shared" ref="D14:F14" si="9">D15+D16</f>
        <v>10</v>
      </c>
      <c r="E14" s="23">
        <f t="shared" si="9"/>
        <v>0</v>
      </c>
      <c r="F14" s="23">
        <f t="shared" si="9"/>
        <v>0</v>
      </c>
      <c r="G14" s="23">
        <f t="shared" si="6"/>
        <v>0</v>
      </c>
      <c r="H14" s="56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  <c r="XFD14" s="3"/>
    </row>
    <row r="15" s="49" customFormat="1" ht="25" customHeight="1" spans="1:16384">
      <c r="A15" s="25" t="s">
        <v>15</v>
      </c>
      <c r="B15" s="26" t="s">
        <v>16</v>
      </c>
      <c r="C15" s="27">
        <f t="shared" si="0"/>
        <v>10</v>
      </c>
      <c r="D15" s="27">
        <v>10</v>
      </c>
      <c r="E15" s="27"/>
      <c r="F15" s="27"/>
      <c r="G15" s="27"/>
      <c r="H15" s="42" t="s">
        <v>262</v>
      </c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  <c r="XFD15" s="3"/>
    </row>
    <row r="16" s="49" customFormat="1" ht="25" hidden="1" customHeight="1" spans="2:16384">
      <c r="B16" s="22" t="s">
        <v>18</v>
      </c>
      <c r="C16" s="23">
        <f t="shared" si="0"/>
        <v>0</v>
      </c>
      <c r="D16" s="23">
        <f t="shared" ref="D16:F16" si="10">D17+D18</f>
        <v>0</v>
      </c>
      <c r="E16" s="23">
        <f t="shared" si="10"/>
        <v>0</v>
      </c>
      <c r="F16" s="23">
        <f t="shared" si="10"/>
        <v>0</v>
      </c>
      <c r="G16" s="23">
        <f t="shared" si="6"/>
        <v>0</v>
      </c>
      <c r="H16" s="56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  <c r="XFD16" s="3"/>
    </row>
    <row r="17" s="49" customFormat="1" ht="25" hidden="1" customHeight="1" spans="2:16384">
      <c r="B17" s="22" t="s">
        <v>19</v>
      </c>
      <c r="C17" s="23">
        <f t="shared" si="0"/>
        <v>0</v>
      </c>
      <c r="D17" s="23">
        <f t="shared" ref="D17:G17" si="11">SUM(D19:D23)+D28+D29+D30</f>
        <v>0</v>
      </c>
      <c r="E17" s="23">
        <f t="shared" si="11"/>
        <v>0</v>
      </c>
      <c r="F17" s="23">
        <f t="shared" si="11"/>
        <v>0</v>
      </c>
      <c r="G17" s="23">
        <f t="shared" si="11"/>
        <v>0</v>
      </c>
      <c r="H17" s="56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  <c r="XFD17" s="3"/>
    </row>
    <row r="18" s="49" customFormat="1" ht="25" hidden="1" customHeight="1" spans="2:16384">
      <c r="B18" s="22" t="s">
        <v>20</v>
      </c>
      <c r="C18" s="23">
        <f t="shared" si="0"/>
        <v>0</v>
      </c>
      <c r="D18" s="23">
        <f t="shared" ref="D18:G18" si="12">SUM(D24:D27)</f>
        <v>0</v>
      </c>
      <c r="E18" s="23">
        <f t="shared" si="12"/>
        <v>0</v>
      </c>
      <c r="F18" s="23">
        <f t="shared" si="12"/>
        <v>0</v>
      </c>
      <c r="G18" s="23">
        <f t="shared" si="12"/>
        <v>0</v>
      </c>
      <c r="H18" s="56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="49" customFormat="1" ht="25" hidden="1" customHeight="1" spans="1:16384">
      <c r="A19" s="25" t="s">
        <v>21</v>
      </c>
      <c r="B19" s="26" t="s">
        <v>22</v>
      </c>
      <c r="C19" s="27">
        <f t="shared" si="0"/>
        <v>0</v>
      </c>
      <c r="D19" s="27"/>
      <c r="E19" s="27"/>
      <c r="F19" s="27"/>
      <c r="G19" s="27"/>
      <c r="H19" s="57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  <c r="XFD19" s="3"/>
    </row>
    <row r="20" s="49" customFormat="1" ht="25" hidden="1" customHeight="1" spans="1:16384">
      <c r="A20" s="25" t="s">
        <v>23</v>
      </c>
      <c r="B20" s="26" t="s">
        <v>24</v>
      </c>
      <c r="C20" s="27">
        <f t="shared" si="0"/>
        <v>0</v>
      </c>
      <c r="D20" s="27"/>
      <c r="E20" s="27"/>
      <c r="F20" s="27"/>
      <c r="G20" s="27"/>
      <c r="H20" s="57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49" customFormat="1" ht="25" hidden="1" customHeight="1" spans="1:16384">
      <c r="A21" s="25" t="s">
        <v>25</v>
      </c>
      <c r="B21" s="26" t="s">
        <v>26</v>
      </c>
      <c r="C21" s="27">
        <f t="shared" si="0"/>
        <v>0</v>
      </c>
      <c r="D21" s="27"/>
      <c r="E21" s="27"/>
      <c r="F21" s="27"/>
      <c r="G21" s="27"/>
      <c r="H21" s="57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49" customFormat="1" ht="25" hidden="1" customHeight="1" spans="1:16384">
      <c r="A22" s="25" t="s">
        <v>27</v>
      </c>
      <c r="B22" s="26" t="s">
        <v>28</v>
      </c>
      <c r="C22" s="27">
        <f t="shared" si="0"/>
        <v>0</v>
      </c>
      <c r="D22" s="27"/>
      <c r="E22" s="27"/>
      <c r="F22" s="27"/>
      <c r="G22" s="27"/>
      <c r="H22" s="57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49" customFormat="1" ht="25" hidden="1" customHeight="1" spans="1:16384">
      <c r="A23" s="25" t="s">
        <v>29</v>
      </c>
      <c r="B23" s="26" t="s">
        <v>30</v>
      </c>
      <c r="C23" s="27">
        <f t="shared" si="0"/>
        <v>0</v>
      </c>
      <c r="D23" s="27"/>
      <c r="E23" s="27"/>
      <c r="F23" s="27"/>
      <c r="G23" s="27"/>
      <c r="H23" s="57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49" customFormat="1" ht="25" hidden="1" customHeight="1" spans="1:16384">
      <c r="A24" s="25" t="s">
        <v>31</v>
      </c>
      <c r="B24" s="26" t="s">
        <v>32</v>
      </c>
      <c r="C24" s="27">
        <f t="shared" si="0"/>
        <v>0</v>
      </c>
      <c r="D24" s="27"/>
      <c r="E24" s="27"/>
      <c r="F24" s="27"/>
      <c r="G24" s="27"/>
      <c r="H24" s="57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49" customFormat="1" ht="25" hidden="1" customHeight="1" spans="1:16384">
      <c r="A25" s="25" t="s">
        <v>33</v>
      </c>
      <c r="B25" s="26" t="s">
        <v>34</v>
      </c>
      <c r="C25" s="27">
        <f t="shared" si="0"/>
        <v>0</v>
      </c>
      <c r="D25" s="27"/>
      <c r="E25" s="27"/>
      <c r="F25" s="27"/>
      <c r="G25" s="27"/>
      <c r="H25" s="57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49" customFormat="1" ht="25" hidden="1" customHeight="1" spans="1:16384">
      <c r="A26" s="25" t="s">
        <v>35</v>
      </c>
      <c r="B26" s="26" t="s">
        <v>36</v>
      </c>
      <c r="C26" s="27">
        <f t="shared" si="0"/>
        <v>0</v>
      </c>
      <c r="D26" s="27"/>
      <c r="E26" s="27"/>
      <c r="F26" s="27"/>
      <c r="G26" s="27"/>
      <c r="H26" s="57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="49" customFormat="1" ht="25" hidden="1" customHeight="1" spans="1:16384">
      <c r="A27" s="25" t="s">
        <v>37</v>
      </c>
      <c r="B27" s="26" t="s">
        <v>38</v>
      </c>
      <c r="C27" s="27">
        <f t="shared" si="0"/>
        <v>0</v>
      </c>
      <c r="D27" s="27"/>
      <c r="E27" s="27"/>
      <c r="F27" s="27"/>
      <c r="G27" s="27"/>
      <c r="H27" s="57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="49" customFormat="1" ht="25" hidden="1" customHeight="1" spans="1:16384">
      <c r="A28" s="25" t="s">
        <v>39</v>
      </c>
      <c r="B28" s="26" t="s">
        <v>40</v>
      </c>
      <c r="C28" s="27">
        <f t="shared" si="0"/>
        <v>0</v>
      </c>
      <c r="D28" s="27"/>
      <c r="E28" s="27"/>
      <c r="F28" s="27"/>
      <c r="G28" s="27"/>
      <c r="H28" s="57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="49" customFormat="1" ht="25" hidden="1" customHeight="1" spans="1:16384">
      <c r="A29" s="25" t="s">
        <v>41</v>
      </c>
      <c r="B29" s="26" t="s">
        <v>42</v>
      </c>
      <c r="C29" s="27">
        <f t="shared" si="0"/>
        <v>0</v>
      </c>
      <c r="D29" s="27"/>
      <c r="E29" s="27"/>
      <c r="F29" s="27"/>
      <c r="G29" s="27"/>
      <c r="H29" s="57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="49" customFormat="1" ht="25" hidden="1" customHeight="1" spans="1:16384">
      <c r="A30" s="25" t="s">
        <v>43</v>
      </c>
      <c r="B30" s="26" t="s">
        <v>44</v>
      </c>
      <c r="C30" s="27">
        <f t="shared" si="0"/>
        <v>0</v>
      </c>
      <c r="D30" s="27"/>
      <c r="E30" s="27"/>
      <c r="F30" s="27"/>
      <c r="G30" s="27"/>
      <c r="H30" s="57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="49" customFormat="1" ht="25" customHeight="1" spans="2:16384">
      <c r="B31" s="22" t="s">
        <v>45</v>
      </c>
      <c r="C31" s="23">
        <f t="shared" si="0"/>
        <v>315</v>
      </c>
      <c r="D31" s="23">
        <f t="shared" ref="D31:G31" si="13">D32+D33</f>
        <v>300</v>
      </c>
      <c r="E31" s="23">
        <f t="shared" si="13"/>
        <v>15</v>
      </c>
      <c r="F31" s="23">
        <f t="shared" si="13"/>
        <v>0</v>
      </c>
      <c r="G31" s="23">
        <f t="shared" si="13"/>
        <v>0</v>
      </c>
      <c r="H31" s="56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49" customFormat="1" ht="25" hidden="1" customHeight="1" spans="1:16384">
      <c r="A32" s="25" t="s">
        <v>46</v>
      </c>
      <c r="B32" s="26" t="s">
        <v>47</v>
      </c>
      <c r="C32" s="27">
        <f t="shared" si="0"/>
        <v>0</v>
      </c>
      <c r="D32" s="27"/>
      <c r="E32" s="27"/>
      <c r="F32" s="27"/>
      <c r="G32" s="27"/>
      <c r="H32" s="42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49" customFormat="1" ht="25" hidden="1" customHeight="1" spans="2:16384">
      <c r="B33" s="22" t="s">
        <v>48</v>
      </c>
      <c r="C33" s="23">
        <f t="shared" si="0"/>
        <v>315</v>
      </c>
      <c r="D33" s="23">
        <f t="shared" ref="D33:G33" si="14">D34+D35</f>
        <v>300</v>
      </c>
      <c r="E33" s="23">
        <f t="shared" si="14"/>
        <v>15</v>
      </c>
      <c r="F33" s="23">
        <f t="shared" si="14"/>
        <v>0</v>
      </c>
      <c r="G33" s="23">
        <f t="shared" si="14"/>
        <v>0</v>
      </c>
      <c r="H33" s="56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="49" customFormat="1" ht="25" hidden="1" customHeight="1" spans="2:16384">
      <c r="B34" s="22" t="s">
        <v>19</v>
      </c>
      <c r="C34" s="23">
        <f t="shared" si="0"/>
        <v>0</v>
      </c>
      <c r="D34" s="23">
        <f t="shared" ref="D34:G34" si="15">D38+D39</f>
        <v>0</v>
      </c>
      <c r="E34" s="23">
        <f t="shared" si="15"/>
        <v>0</v>
      </c>
      <c r="F34" s="23">
        <f t="shared" si="15"/>
        <v>0</v>
      </c>
      <c r="G34" s="23">
        <f t="shared" si="15"/>
        <v>0</v>
      </c>
      <c r="H34" s="56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="49" customFormat="1" ht="25" hidden="1" customHeight="1" spans="2:16384">
      <c r="B35" s="22" t="s">
        <v>20</v>
      </c>
      <c r="C35" s="23">
        <f t="shared" si="0"/>
        <v>315</v>
      </c>
      <c r="D35" s="23">
        <f t="shared" ref="D35:G35" si="16">SUM(D36:D37)</f>
        <v>300</v>
      </c>
      <c r="E35" s="23">
        <f t="shared" si="16"/>
        <v>15</v>
      </c>
      <c r="F35" s="23">
        <f t="shared" si="16"/>
        <v>0</v>
      </c>
      <c r="G35" s="23">
        <f t="shared" si="16"/>
        <v>0</v>
      </c>
      <c r="H35" s="56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="49" customFormat="1" ht="25" customHeight="1" spans="1:16384">
      <c r="A36" s="25" t="s">
        <v>49</v>
      </c>
      <c r="B36" s="26" t="s">
        <v>50</v>
      </c>
      <c r="C36" s="27">
        <f t="shared" si="0"/>
        <v>15</v>
      </c>
      <c r="D36" s="27"/>
      <c r="E36" s="27">
        <v>15</v>
      </c>
      <c r="F36" s="27"/>
      <c r="G36" s="27"/>
      <c r="H36" s="42" t="s">
        <v>263</v>
      </c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  <row r="37" s="49" customFormat="1" ht="25" customHeight="1" spans="1:16384">
      <c r="A37" s="25" t="s">
        <v>51</v>
      </c>
      <c r="B37" s="26" t="s">
        <v>52</v>
      </c>
      <c r="C37" s="27">
        <f t="shared" si="0"/>
        <v>300</v>
      </c>
      <c r="D37" s="27">
        <v>300</v>
      </c>
      <c r="E37" s="27"/>
      <c r="F37" s="27"/>
      <c r="G37" s="27"/>
      <c r="H37" s="42" t="s">
        <v>264</v>
      </c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="49" customFormat="1" ht="25" hidden="1" customHeight="1" spans="1:16384">
      <c r="A38" s="25" t="s">
        <v>53</v>
      </c>
      <c r="B38" s="26" t="s">
        <v>54</v>
      </c>
      <c r="C38" s="27">
        <f t="shared" si="0"/>
        <v>0</v>
      </c>
      <c r="D38" s="27"/>
      <c r="E38" s="27"/>
      <c r="F38" s="27"/>
      <c r="G38" s="27"/>
      <c r="H38" s="57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3"/>
      <c r="XFA38" s="3"/>
      <c r="XFB38" s="3"/>
      <c r="XFC38" s="3"/>
      <c r="XFD38" s="3"/>
    </row>
    <row r="39" s="49" customFormat="1" ht="25" hidden="1" customHeight="1" spans="1:16384">
      <c r="A39" s="25" t="s">
        <v>55</v>
      </c>
      <c r="B39" s="26" t="s">
        <v>56</v>
      </c>
      <c r="C39" s="27">
        <f t="shared" si="0"/>
        <v>0</v>
      </c>
      <c r="D39" s="27"/>
      <c r="E39" s="27"/>
      <c r="F39" s="27"/>
      <c r="G39" s="27"/>
      <c r="H39" s="57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  <c r="XFC39" s="3"/>
      <c r="XFD39" s="3"/>
    </row>
    <row r="40" s="49" customFormat="1" ht="25" customHeight="1" spans="2:16384">
      <c r="B40" s="22" t="s">
        <v>57</v>
      </c>
      <c r="C40" s="23">
        <f t="shared" si="0"/>
        <v>70</v>
      </c>
      <c r="D40" s="23">
        <f t="shared" ref="D40:G40" si="17">D41+D42</f>
        <v>40</v>
      </c>
      <c r="E40" s="23">
        <f t="shared" si="17"/>
        <v>30</v>
      </c>
      <c r="F40" s="23">
        <f t="shared" si="17"/>
        <v>0</v>
      </c>
      <c r="G40" s="23">
        <f t="shared" si="17"/>
        <v>0</v>
      </c>
      <c r="H40" s="56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  <c r="XEZ40" s="3"/>
      <c r="XFA40" s="3"/>
      <c r="XFB40" s="3"/>
      <c r="XFC40" s="3"/>
      <c r="XFD40" s="3"/>
    </row>
    <row r="41" s="49" customFormat="1" ht="25" hidden="1" customHeight="1" spans="1:16384">
      <c r="A41" s="25" t="s">
        <v>58</v>
      </c>
      <c r="B41" s="26" t="s">
        <v>59</v>
      </c>
      <c r="C41" s="27">
        <f t="shared" si="0"/>
        <v>0</v>
      </c>
      <c r="D41" s="27"/>
      <c r="E41" s="27"/>
      <c r="F41" s="27"/>
      <c r="G41" s="27"/>
      <c r="H41" s="57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  <c r="XET41" s="3"/>
      <c r="XEU41" s="3"/>
      <c r="XEV41" s="3"/>
      <c r="XEW41" s="3"/>
      <c r="XEX41" s="3"/>
      <c r="XEY41" s="3"/>
      <c r="XEZ41" s="3"/>
      <c r="XFA41" s="3"/>
      <c r="XFB41" s="3"/>
      <c r="XFC41" s="3"/>
      <c r="XFD41" s="3"/>
    </row>
    <row r="42" s="49" customFormat="1" ht="25" hidden="1" customHeight="1" spans="2:16384">
      <c r="B42" s="22" t="s">
        <v>60</v>
      </c>
      <c r="C42" s="23">
        <f t="shared" si="0"/>
        <v>70</v>
      </c>
      <c r="D42" s="23">
        <f t="shared" ref="D42:G42" si="18">D43+D44</f>
        <v>40</v>
      </c>
      <c r="E42" s="23">
        <f t="shared" si="18"/>
        <v>30</v>
      </c>
      <c r="F42" s="23">
        <f t="shared" si="18"/>
        <v>0</v>
      </c>
      <c r="G42" s="23">
        <f t="shared" si="18"/>
        <v>0</v>
      </c>
      <c r="H42" s="56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  <c r="XFB42" s="3"/>
      <c r="XFC42" s="3"/>
      <c r="XFD42" s="3"/>
    </row>
    <row r="43" s="49" customFormat="1" ht="25" hidden="1" customHeight="1" spans="2:16384">
      <c r="B43" s="22" t="s">
        <v>19</v>
      </c>
      <c r="C43" s="23">
        <f t="shared" si="0"/>
        <v>0</v>
      </c>
      <c r="D43" s="23">
        <f t="shared" ref="D43:G43" si="19">D45+D46+D47+D59</f>
        <v>0</v>
      </c>
      <c r="E43" s="23">
        <f t="shared" si="19"/>
        <v>0</v>
      </c>
      <c r="F43" s="23">
        <f t="shared" si="19"/>
        <v>0</v>
      </c>
      <c r="G43" s="23">
        <f t="shared" si="19"/>
        <v>0</v>
      </c>
      <c r="H43" s="56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  <c r="XEX43" s="3"/>
      <c r="XEY43" s="3"/>
      <c r="XEZ43" s="3"/>
      <c r="XFA43" s="3"/>
      <c r="XFB43" s="3"/>
      <c r="XFC43" s="3"/>
      <c r="XFD43" s="3"/>
    </row>
    <row r="44" s="49" customFormat="1" ht="25" hidden="1" customHeight="1" spans="2:16384">
      <c r="B44" s="22" t="s">
        <v>20</v>
      </c>
      <c r="C44" s="23">
        <f t="shared" si="0"/>
        <v>70</v>
      </c>
      <c r="D44" s="23">
        <f t="shared" ref="D44:G44" si="20">SUM(D48:D58)</f>
        <v>40</v>
      </c>
      <c r="E44" s="23">
        <f t="shared" si="20"/>
        <v>30</v>
      </c>
      <c r="F44" s="23">
        <f t="shared" si="20"/>
        <v>0</v>
      </c>
      <c r="G44" s="23">
        <f t="shared" si="20"/>
        <v>0</v>
      </c>
      <c r="H44" s="56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  <c r="XEX44" s="3"/>
      <c r="XEY44" s="3"/>
      <c r="XEZ44" s="3"/>
      <c r="XFA44" s="3"/>
      <c r="XFB44" s="3"/>
      <c r="XFC44" s="3"/>
      <c r="XFD44" s="3"/>
    </row>
    <row r="45" s="49" customFormat="1" ht="25" hidden="1" customHeight="1" spans="1:16384">
      <c r="A45" s="25" t="s">
        <v>61</v>
      </c>
      <c r="B45" s="26" t="s">
        <v>62</v>
      </c>
      <c r="C45" s="27">
        <f t="shared" si="0"/>
        <v>0</v>
      </c>
      <c r="D45" s="27"/>
      <c r="E45" s="27"/>
      <c r="F45" s="27"/>
      <c r="G45" s="27"/>
      <c r="H45" s="57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  <c r="XEX45" s="3"/>
      <c r="XEY45" s="3"/>
      <c r="XEZ45" s="3"/>
      <c r="XFA45" s="3"/>
      <c r="XFB45" s="3"/>
      <c r="XFC45" s="3"/>
      <c r="XFD45" s="3"/>
    </row>
    <row r="46" s="49" customFormat="1" ht="25" hidden="1" customHeight="1" spans="1:16384">
      <c r="A46" s="25" t="s">
        <v>63</v>
      </c>
      <c r="B46" s="26" t="s">
        <v>64</v>
      </c>
      <c r="C46" s="27">
        <f t="shared" si="0"/>
        <v>0</v>
      </c>
      <c r="D46" s="27"/>
      <c r="E46" s="27"/>
      <c r="F46" s="27"/>
      <c r="G46" s="27"/>
      <c r="H46" s="57"/>
      <c r="XDQ46" s="3"/>
      <c r="XDR46" s="3"/>
      <c r="XDS46" s="3"/>
      <c r="XDT46" s="3"/>
      <c r="XDU46" s="3"/>
      <c r="XDV46" s="3"/>
      <c r="XDW46" s="3"/>
      <c r="XDX46" s="3"/>
      <c r="XDY46" s="3"/>
      <c r="XDZ46" s="3"/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  <c r="XEQ46" s="3"/>
      <c r="XER46" s="3"/>
      <c r="XES46" s="3"/>
      <c r="XET46" s="3"/>
      <c r="XEU46" s="3"/>
      <c r="XEV46" s="3"/>
      <c r="XEW46" s="3"/>
      <c r="XEX46" s="3"/>
      <c r="XEY46" s="3"/>
      <c r="XEZ46" s="3"/>
      <c r="XFA46" s="3"/>
      <c r="XFB46" s="3"/>
      <c r="XFC46" s="3"/>
      <c r="XFD46" s="3"/>
    </row>
    <row r="47" s="49" customFormat="1" ht="25" hidden="1" customHeight="1" spans="1:16384">
      <c r="A47" s="25" t="s">
        <v>65</v>
      </c>
      <c r="B47" s="26" t="s">
        <v>66</v>
      </c>
      <c r="C47" s="27">
        <f t="shared" si="0"/>
        <v>0</v>
      </c>
      <c r="D47" s="27"/>
      <c r="E47" s="27"/>
      <c r="F47" s="27"/>
      <c r="G47" s="27"/>
      <c r="H47" s="57"/>
      <c r="XDQ47" s="3"/>
      <c r="XDR47" s="3"/>
      <c r="XDS47" s="3"/>
      <c r="XDT47" s="3"/>
      <c r="XDU47" s="3"/>
      <c r="XDV47" s="3"/>
      <c r="XDW47" s="3"/>
      <c r="XDX47" s="3"/>
      <c r="XDY47" s="3"/>
      <c r="XDZ47" s="3"/>
      <c r="XEA47" s="3"/>
      <c r="XEB47" s="3"/>
      <c r="XEC47" s="3"/>
      <c r="XED47" s="3"/>
      <c r="XEE47" s="3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3"/>
      <c r="XEQ47" s="3"/>
      <c r="XER47" s="3"/>
      <c r="XES47" s="3"/>
      <c r="XET47" s="3"/>
      <c r="XEU47" s="3"/>
      <c r="XEV47" s="3"/>
      <c r="XEW47" s="3"/>
      <c r="XEX47" s="3"/>
      <c r="XEY47" s="3"/>
      <c r="XEZ47" s="3"/>
      <c r="XFA47" s="3"/>
      <c r="XFB47" s="3"/>
      <c r="XFC47" s="3"/>
      <c r="XFD47" s="3"/>
    </row>
    <row r="48" s="49" customFormat="1" ht="25" hidden="1" customHeight="1" spans="1:16384">
      <c r="A48" s="25" t="s">
        <v>67</v>
      </c>
      <c r="B48" s="26" t="s">
        <v>68</v>
      </c>
      <c r="C48" s="27">
        <f t="shared" si="0"/>
        <v>0</v>
      </c>
      <c r="D48" s="27"/>
      <c r="E48" s="27"/>
      <c r="F48" s="27"/>
      <c r="G48" s="27"/>
      <c r="H48" s="57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  <c r="XFA48" s="3"/>
      <c r="XFB48" s="3"/>
      <c r="XFC48" s="3"/>
      <c r="XFD48" s="3"/>
    </row>
    <row r="49" s="49" customFormat="1" ht="25" customHeight="1" spans="1:16384">
      <c r="A49" s="25" t="s">
        <v>69</v>
      </c>
      <c r="B49" s="26" t="s">
        <v>70</v>
      </c>
      <c r="C49" s="27">
        <f t="shared" si="0"/>
        <v>40</v>
      </c>
      <c r="D49" s="27">
        <v>40</v>
      </c>
      <c r="E49" s="27"/>
      <c r="F49" s="27"/>
      <c r="G49" s="27"/>
      <c r="H49" s="42" t="s">
        <v>265</v>
      </c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  <c r="XFC49" s="3"/>
      <c r="XFD49" s="3"/>
    </row>
    <row r="50" s="49" customFormat="1" ht="25" customHeight="1" spans="1:16384">
      <c r="A50" s="25" t="s">
        <v>71</v>
      </c>
      <c r="B50" s="26" t="s">
        <v>72</v>
      </c>
      <c r="C50" s="27">
        <f t="shared" si="0"/>
        <v>20</v>
      </c>
      <c r="D50" s="27"/>
      <c r="E50" s="27">
        <v>20</v>
      </c>
      <c r="F50" s="27"/>
      <c r="G50" s="27"/>
      <c r="H50" s="42" t="s">
        <v>266</v>
      </c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  <c r="XFC50" s="3"/>
      <c r="XFD50" s="3"/>
    </row>
    <row r="51" s="49" customFormat="1" ht="25" hidden="1" customHeight="1" spans="1:16384">
      <c r="A51" s="25" t="s">
        <v>73</v>
      </c>
      <c r="B51" s="26" t="s">
        <v>74</v>
      </c>
      <c r="C51" s="27">
        <f t="shared" si="0"/>
        <v>0</v>
      </c>
      <c r="D51" s="27"/>
      <c r="E51" s="27"/>
      <c r="F51" s="27"/>
      <c r="G51" s="27"/>
      <c r="H51" s="42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  <c r="XFA51" s="3"/>
      <c r="XFB51" s="3"/>
      <c r="XFC51" s="3"/>
      <c r="XFD51" s="3"/>
    </row>
    <row r="52" s="49" customFormat="1" ht="25" hidden="1" customHeight="1" spans="1:16384">
      <c r="A52" s="25" t="s">
        <v>75</v>
      </c>
      <c r="B52" s="26" t="s">
        <v>76</v>
      </c>
      <c r="C52" s="27">
        <f t="shared" si="0"/>
        <v>0</v>
      </c>
      <c r="D52" s="27"/>
      <c r="E52" s="27"/>
      <c r="F52" s="27"/>
      <c r="G52" s="27"/>
      <c r="H52" s="42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  <c r="XEW52" s="3"/>
      <c r="XEX52" s="3"/>
      <c r="XEY52" s="3"/>
      <c r="XEZ52" s="3"/>
      <c r="XFA52" s="3"/>
      <c r="XFB52" s="3"/>
      <c r="XFC52" s="3"/>
      <c r="XFD52" s="3"/>
    </row>
    <row r="53" s="49" customFormat="1" ht="25" hidden="1" customHeight="1" spans="1:16384">
      <c r="A53" s="25" t="s">
        <v>77</v>
      </c>
      <c r="B53" s="26" t="s">
        <v>78</v>
      </c>
      <c r="C53" s="27">
        <f t="shared" si="0"/>
        <v>0</v>
      </c>
      <c r="D53" s="27"/>
      <c r="E53" s="27"/>
      <c r="F53" s="27"/>
      <c r="G53" s="27"/>
      <c r="H53" s="42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  <c r="XFA53" s="3"/>
      <c r="XFB53" s="3"/>
      <c r="XFC53" s="3"/>
      <c r="XFD53" s="3"/>
    </row>
    <row r="54" s="49" customFormat="1" ht="25" customHeight="1" spans="1:16384">
      <c r="A54" s="25" t="s">
        <v>79</v>
      </c>
      <c r="B54" s="26" t="s">
        <v>80</v>
      </c>
      <c r="C54" s="27">
        <f t="shared" si="0"/>
        <v>10</v>
      </c>
      <c r="D54" s="27"/>
      <c r="E54" s="27">
        <v>10</v>
      </c>
      <c r="F54" s="27"/>
      <c r="G54" s="27"/>
      <c r="H54" s="42" t="s">
        <v>267</v>
      </c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3"/>
      <c r="XEW54" s="3"/>
      <c r="XEX54" s="3"/>
      <c r="XEY54" s="3"/>
      <c r="XEZ54" s="3"/>
      <c r="XFA54" s="3"/>
      <c r="XFB54" s="3"/>
      <c r="XFC54" s="3"/>
      <c r="XFD54" s="3"/>
    </row>
    <row r="55" s="49" customFormat="1" ht="25" hidden="1" customHeight="1" spans="1:16384">
      <c r="A55" s="25" t="s">
        <v>81</v>
      </c>
      <c r="B55" s="26" t="s">
        <v>82</v>
      </c>
      <c r="C55" s="27">
        <f t="shared" si="0"/>
        <v>0</v>
      </c>
      <c r="D55" s="27"/>
      <c r="E55" s="27"/>
      <c r="F55" s="27"/>
      <c r="G55" s="27"/>
      <c r="H55" s="57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3"/>
      <c r="XEW55" s="3"/>
      <c r="XEX55" s="3"/>
      <c r="XEY55" s="3"/>
      <c r="XEZ55" s="3"/>
      <c r="XFA55" s="3"/>
      <c r="XFB55" s="3"/>
      <c r="XFC55" s="3"/>
      <c r="XFD55" s="3"/>
    </row>
    <row r="56" s="49" customFormat="1" ht="25" hidden="1" customHeight="1" spans="1:16384">
      <c r="A56" s="25" t="s">
        <v>83</v>
      </c>
      <c r="B56" s="26" t="s">
        <v>84</v>
      </c>
      <c r="C56" s="27">
        <f t="shared" si="0"/>
        <v>0</v>
      </c>
      <c r="D56" s="27"/>
      <c r="E56" s="27"/>
      <c r="F56" s="27"/>
      <c r="G56" s="27"/>
      <c r="H56" s="57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  <c r="XEK56" s="3"/>
      <c r="XEL56" s="3"/>
      <c r="XEM56" s="3"/>
      <c r="XEN56" s="3"/>
      <c r="XEO56" s="3"/>
      <c r="XEP56" s="3"/>
      <c r="XEQ56" s="3"/>
      <c r="XER56" s="3"/>
      <c r="XES56" s="3"/>
      <c r="XET56" s="3"/>
      <c r="XEU56" s="3"/>
      <c r="XEV56" s="3"/>
      <c r="XEW56" s="3"/>
      <c r="XEX56" s="3"/>
      <c r="XEY56" s="3"/>
      <c r="XEZ56" s="3"/>
      <c r="XFA56" s="3"/>
      <c r="XFB56" s="3"/>
      <c r="XFC56" s="3"/>
      <c r="XFD56" s="3"/>
    </row>
    <row r="57" s="49" customFormat="1" ht="25" hidden="1" customHeight="1" spans="1:16384">
      <c r="A57" s="25" t="s">
        <v>85</v>
      </c>
      <c r="B57" s="26" t="s">
        <v>86</v>
      </c>
      <c r="C57" s="27">
        <f t="shared" si="0"/>
        <v>0</v>
      </c>
      <c r="D57" s="27"/>
      <c r="E57" s="27"/>
      <c r="F57" s="27"/>
      <c r="G57" s="27"/>
      <c r="H57" s="57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3"/>
      <c r="XEU57" s="3"/>
      <c r="XEV57" s="3"/>
      <c r="XEW57" s="3"/>
      <c r="XEX57" s="3"/>
      <c r="XEY57" s="3"/>
      <c r="XEZ57" s="3"/>
      <c r="XFA57" s="3"/>
      <c r="XFB57" s="3"/>
      <c r="XFC57" s="3"/>
      <c r="XFD57" s="3"/>
    </row>
    <row r="58" s="49" customFormat="1" ht="25" hidden="1" customHeight="1" spans="1:16384">
      <c r="A58" s="25" t="s">
        <v>87</v>
      </c>
      <c r="B58" s="26" t="s">
        <v>88</v>
      </c>
      <c r="C58" s="27">
        <f t="shared" si="0"/>
        <v>0</v>
      </c>
      <c r="D58" s="27"/>
      <c r="E58" s="27"/>
      <c r="F58" s="27"/>
      <c r="G58" s="27"/>
      <c r="H58" s="57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  <c r="XFA58" s="3"/>
      <c r="XFB58" s="3"/>
      <c r="XFC58" s="3"/>
      <c r="XFD58" s="3"/>
    </row>
    <row r="59" s="49" customFormat="1" ht="25" hidden="1" customHeight="1" spans="1:16384">
      <c r="A59" s="25"/>
      <c r="B59" s="26" t="s">
        <v>89</v>
      </c>
      <c r="C59" s="27">
        <f t="shared" si="0"/>
        <v>0</v>
      </c>
      <c r="D59" s="27"/>
      <c r="E59" s="27"/>
      <c r="F59" s="27"/>
      <c r="G59" s="27"/>
      <c r="H59" s="57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3"/>
      <c r="XEW59" s="3"/>
      <c r="XEX59" s="3"/>
      <c r="XEY59" s="3"/>
      <c r="XEZ59" s="3"/>
      <c r="XFA59" s="3"/>
      <c r="XFB59" s="3"/>
      <c r="XFC59" s="3"/>
      <c r="XFD59" s="3"/>
    </row>
    <row r="60" s="49" customFormat="1" ht="25" customHeight="1" spans="2:16384">
      <c r="B60" s="22" t="s">
        <v>90</v>
      </c>
      <c r="C60" s="23">
        <f t="shared" si="0"/>
        <v>40</v>
      </c>
      <c r="D60" s="23">
        <f t="shared" ref="D60:G60" si="21">D61+D62</f>
        <v>0</v>
      </c>
      <c r="E60" s="23">
        <f t="shared" si="21"/>
        <v>40</v>
      </c>
      <c r="F60" s="23">
        <f t="shared" si="21"/>
        <v>0</v>
      </c>
      <c r="G60" s="23">
        <f t="shared" si="21"/>
        <v>0</v>
      </c>
      <c r="H60" s="56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  <c r="XEX60" s="3"/>
      <c r="XEY60" s="3"/>
      <c r="XEZ60" s="3"/>
      <c r="XFA60" s="3"/>
      <c r="XFB60" s="3"/>
      <c r="XFC60" s="3"/>
      <c r="XFD60" s="3"/>
    </row>
    <row r="61" s="49" customFormat="1" ht="25" hidden="1" customHeight="1" spans="1:16384">
      <c r="A61" s="25" t="s">
        <v>91</v>
      </c>
      <c r="B61" s="26" t="s">
        <v>92</v>
      </c>
      <c r="C61" s="27">
        <f t="shared" si="0"/>
        <v>0</v>
      </c>
      <c r="D61" s="27"/>
      <c r="E61" s="27"/>
      <c r="F61" s="27"/>
      <c r="G61" s="27"/>
      <c r="H61" s="42"/>
      <c r="XDQ61" s="3"/>
      <c r="XDR61" s="3"/>
      <c r="XDS61" s="3"/>
      <c r="XDT61" s="3"/>
      <c r="XDU61" s="3"/>
      <c r="XDV61" s="3"/>
      <c r="XDW61" s="3"/>
      <c r="XDX61" s="3"/>
      <c r="XDY61" s="3"/>
      <c r="XDZ61" s="3"/>
      <c r="XEA61" s="3"/>
      <c r="XEB61" s="3"/>
      <c r="XEC61" s="3"/>
      <c r="XED61" s="3"/>
      <c r="XEE61" s="3"/>
      <c r="XEF61" s="3"/>
      <c r="XEG61" s="3"/>
      <c r="XEH61" s="3"/>
      <c r="XEI61" s="3"/>
      <c r="XEJ61" s="3"/>
      <c r="XEK61" s="3"/>
      <c r="XEL61" s="3"/>
      <c r="XEM61" s="3"/>
      <c r="XEN61" s="3"/>
      <c r="XEO61" s="3"/>
      <c r="XEP61" s="3"/>
      <c r="XEQ61" s="3"/>
      <c r="XER61" s="3"/>
      <c r="XES61" s="3"/>
      <c r="XET61" s="3"/>
      <c r="XEU61" s="3"/>
      <c r="XEV61" s="3"/>
      <c r="XEW61" s="3"/>
      <c r="XEX61" s="3"/>
      <c r="XEY61" s="3"/>
      <c r="XEZ61" s="3"/>
      <c r="XFA61" s="3"/>
      <c r="XFB61" s="3"/>
      <c r="XFC61" s="3"/>
      <c r="XFD61" s="3"/>
    </row>
    <row r="62" s="49" customFormat="1" ht="25" hidden="1" customHeight="1" spans="2:16384">
      <c r="B62" s="22" t="s">
        <v>93</v>
      </c>
      <c r="C62" s="23">
        <f t="shared" si="0"/>
        <v>40</v>
      </c>
      <c r="D62" s="23">
        <f t="shared" ref="D62:G62" si="22">D63+D64</f>
        <v>0</v>
      </c>
      <c r="E62" s="23">
        <f t="shared" si="22"/>
        <v>40</v>
      </c>
      <c r="F62" s="23">
        <f t="shared" si="22"/>
        <v>0</v>
      </c>
      <c r="G62" s="23">
        <f t="shared" si="22"/>
        <v>0</v>
      </c>
      <c r="H62" s="56"/>
      <c r="XDQ62" s="3"/>
      <c r="XDR62" s="3"/>
      <c r="XDS62" s="3"/>
      <c r="XDT62" s="3"/>
      <c r="XDU62" s="3"/>
      <c r="XDV62" s="3"/>
      <c r="XDW62" s="3"/>
      <c r="XDX62" s="3"/>
      <c r="XDY62" s="3"/>
      <c r="XDZ62" s="3"/>
      <c r="XEA62" s="3"/>
      <c r="XEB62" s="3"/>
      <c r="XEC62" s="3"/>
      <c r="XED62" s="3"/>
      <c r="XEE62" s="3"/>
      <c r="XEF62" s="3"/>
      <c r="XEG62" s="3"/>
      <c r="XEH62" s="3"/>
      <c r="XEI62" s="3"/>
      <c r="XEJ62" s="3"/>
      <c r="XEK62" s="3"/>
      <c r="XEL62" s="3"/>
      <c r="XEM62" s="3"/>
      <c r="XEN62" s="3"/>
      <c r="XEO62" s="3"/>
      <c r="XEP62" s="3"/>
      <c r="XEQ62" s="3"/>
      <c r="XER62" s="3"/>
      <c r="XES62" s="3"/>
      <c r="XET62" s="3"/>
      <c r="XEU62" s="3"/>
      <c r="XEV62" s="3"/>
      <c r="XEW62" s="3"/>
      <c r="XEX62" s="3"/>
      <c r="XEY62" s="3"/>
      <c r="XEZ62" s="3"/>
      <c r="XFA62" s="3"/>
      <c r="XFB62" s="3"/>
      <c r="XFC62" s="3"/>
      <c r="XFD62" s="3"/>
    </row>
    <row r="63" s="49" customFormat="1" ht="25" hidden="1" customHeight="1" spans="2:16384">
      <c r="B63" s="22" t="s">
        <v>19</v>
      </c>
      <c r="C63" s="23">
        <f t="shared" si="0"/>
        <v>10</v>
      </c>
      <c r="D63" s="23">
        <f t="shared" ref="D63:G63" si="23">SUM(D65:D66,D72)</f>
        <v>0</v>
      </c>
      <c r="E63" s="23">
        <f t="shared" si="23"/>
        <v>10</v>
      </c>
      <c r="F63" s="23">
        <f t="shared" si="23"/>
        <v>0</v>
      </c>
      <c r="G63" s="23">
        <f t="shared" si="23"/>
        <v>0</v>
      </c>
      <c r="H63" s="56"/>
      <c r="XDQ63" s="3"/>
      <c r="XDR63" s="3"/>
      <c r="XDS63" s="3"/>
      <c r="XDT63" s="3"/>
      <c r="XDU63" s="3"/>
      <c r="XDV63" s="3"/>
      <c r="XDW63" s="3"/>
      <c r="XDX63" s="3"/>
      <c r="XDY63" s="3"/>
      <c r="XDZ63" s="3"/>
      <c r="XEA63" s="3"/>
      <c r="XEB63" s="3"/>
      <c r="XEC63" s="3"/>
      <c r="XED63" s="3"/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  <c r="XEP63" s="3"/>
      <c r="XEQ63" s="3"/>
      <c r="XER63" s="3"/>
      <c r="XES63" s="3"/>
      <c r="XET63" s="3"/>
      <c r="XEU63" s="3"/>
      <c r="XEV63" s="3"/>
      <c r="XEW63" s="3"/>
      <c r="XEX63" s="3"/>
      <c r="XEY63" s="3"/>
      <c r="XEZ63" s="3"/>
      <c r="XFA63" s="3"/>
      <c r="XFB63" s="3"/>
      <c r="XFC63" s="3"/>
      <c r="XFD63" s="3"/>
    </row>
    <row r="64" s="49" customFormat="1" ht="25" hidden="1" customHeight="1" spans="2:16384">
      <c r="B64" s="22" t="s">
        <v>20</v>
      </c>
      <c r="C64" s="23">
        <f t="shared" si="0"/>
        <v>30</v>
      </c>
      <c r="D64" s="23">
        <f>SUM(D67:D71)</f>
        <v>0</v>
      </c>
      <c r="E64" s="23">
        <f>SUM(E67:E71)</f>
        <v>30</v>
      </c>
      <c r="F64" s="23">
        <f>SUM(F67:F71)</f>
        <v>0</v>
      </c>
      <c r="G64" s="23">
        <f>SUM(G67:G71)</f>
        <v>0</v>
      </c>
      <c r="H64" s="56"/>
      <c r="XDQ64" s="3"/>
      <c r="XDR64" s="3"/>
      <c r="XDS64" s="3"/>
      <c r="XDT64" s="3"/>
      <c r="XDU64" s="3"/>
      <c r="XDV64" s="3"/>
      <c r="XDW64" s="3"/>
      <c r="XDX64" s="3"/>
      <c r="XDY64" s="3"/>
      <c r="XDZ64" s="3"/>
      <c r="XEA64" s="3"/>
      <c r="XEB64" s="3"/>
      <c r="XEC64" s="3"/>
      <c r="XED64" s="3"/>
      <c r="XEE64" s="3"/>
      <c r="XEF64" s="3"/>
      <c r="XEG64" s="3"/>
      <c r="XEH64" s="3"/>
      <c r="XEI64" s="3"/>
      <c r="XEJ64" s="3"/>
      <c r="XEK64" s="3"/>
      <c r="XEL64" s="3"/>
      <c r="XEM64" s="3"/>
      <c r="XEN64" s="3"/>
      <c r="XEO64" s="3"/>
      <c r="XEP64" s="3"/>
      <c r="XEQ64" s="3"/>
      <c r="XER64" s="3"/>
      <c r="XES64" s="3"/>
      <c r="XET64" s="3"/>
      <c r="XEU64" s="3"/>
      <c r="XEV64" s="3"/>
      <c r="XEW64" s="3"/>
      <c r="XEX64" s="3"/>
      <c r="XEY64" s="3"/>
      <c r="XEZ64" s="3"/>
      <c r="XFA64" s="3"/>
      <c r="XFB64" s="3"/>
      <c r="XFC64" s="3"/>
      <c r="XFD64" s="3"/>
    </row>
    <row r="65" s="49" customFormat="1" ht="25" hidden="1" customHeight="1" spans="1:16384">
      <c r="A65" s="25" t="s">
        <v>94</v>
      </c>
      <c r="B65" s="26" t="s">
        <v>95</v>
      </c>
      <c r="C65" s="27">
        <f t="shared" si="0"/>
        <v>0</v>
      </c>
      <c r="D65" s="27"/>
      <c r="E65" s="27"/>
      <c r="F65" s="27"/>
      <c r="G65" s="27"/>
      <c r="H65" s="57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3"/>
      <c r="XEU65" s="3"/>
      <c r="XEV65" s="3"/>
      <c r="XEW65" s="3"/>
      <c r="XEX65" s="3"/>
      <c r="XEY65" s="3"/>
      <c r="XEZ65" s="3"/>
      <c r="XFA65" s="3"/>
      <c r="XFB65" s="3"/>
      <c r="XFC65" s="3"/>
      <c r="XFD65" s="3"/>
    </row>
    <row r="66" s="49" customFormat="1" ht="25" customHeight="1" spans="1:16384">
      <c r="A66" s="25" t="s">
        <v>96</v>
      </c>
      <c r="B66" s="26" t="s">
        <v>97</v>
      </c>
      <c r="C66" s="27">
        <f t="shared" si="0"/>
        <v>10</v>
      </c>
      <c r="D66" s="27"/>
      <c r="E66" s="27">
        <v>10</v>
      </c>
      <c r="F66" s="27"/>
      <c r="G66" s="27"/>
      <c r="H66" s="42" t="s">
        <v>268</v>
      </c>
      <c r="XDQ66" s="3"/>
      <c r="XDR66" s="3"/>
      <c r="XDS66" s="3"/>
      <c r="XDT66" s="3"/>
      <c r="XDU66" s="3"/>
      <c r="XDV66" s="3"/>
      <c r="XDW66" s="3"/>
      <c r="XDX66" s="3"/>
      <c r="XDY66" s="3"/>
      <c r="XDZ66" s="3"/>
      <c r="XEA66" s="3"/>
      <c r="XEB66" s="3"/>
      <c r="XEC66" s="3"/>
      <c r="XED66" s="3"/>
      <c r="XEE66" s="3"/>
      <c r="XEF66" s="3"/>
      <c r="XEG66" s="3"/>
      <c r="XEH66" s="3"/>
      <c r="XEI66" s="3"/>
      <c r="XEJ66" s="3"/>
      <c r="XEK66" s="3"/>
      <c r="XEL66" s="3"/>
      <c r="XEM66" s="3"/>
      <c r="XEN66" s="3"/>
      <c r="XEO66" s="3"/>
      <c r="XEP66" s="3"/>
      <c r="XEQ66" s="3"/>
      <c r="XER66" s="3"/>
      <c r="XES66" s="3"/>
      <c r="XET66" s="3"/>
      <c r="XEU66" s="3"/>
      <c r="XEV66" s="3"/>
      <c r="XEW66" s="3"/>
      <c r="XEX66" s="3"/>
      <c r="XEY66" s="3"/>
      <c r="XEZ66" s="3"/>
      <c r="XFA66" s="3"/>
      <c r="XFB66" s="3"/>
      <c r="XFC66" s="3"/>
      <c r="XFD66" s="3"/>
    </row>
    <row r="67" s="49" customFormat="1" ht="25" hidden="1" customHeight="1" spans="1:16384">
      <c r="A67" s="25" t="s">
        <v>98</v>
      </c>
      <c r="B67" s="26" t="s">
        <v>99</v>
      </c>
      <c r="C67" s="27">
        <f t="shared" si="0"/>
        <v>0</v>
      </c>
      <c r="D67" s="27"/>
      <c r="E67" s="27"/>
      <c r="F67" s="27"/>
      <c r="G67" s="27"/>
      <c r="H67" s="57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  <c r="XEX67" s="3"/>
      <c r="XEY67" s="3"/>
      <c r="XEZ67" s="3"/>
      <c r="XFA67" s="3"/>
      <c r="XFB67" s="3"/>
      <c r="XFC67" s="3"/>
      <c r="XFD67" s="3"/>
    </row>
    <row r="68" s="49" customFormat="1" ht="25" hidden="1" customHeight="1" spans="1:16384">
      <c r="A68" s="25" t="s">
        <v>100</v>
      </c>
      <c r="B68" s="26" t="s">
        <v>101</v>
      </c>
      <c r="C68" s="27">
        <f t="shared" si="0"/>
        <v>0</v>
      </c>
      <c r="D68" s="27"/>
      <c r="E68" s="27"/>
      <c r="F68" s="27"/>
      <c r="G68" s="27"/>
      <c r="H68" s="57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3"/>
      <c r="XFB68" s="3"/>
      <c r="XFC68" s="3"/>
      <c r="XFD68" s="3"/>
    </row>
    <row r="69" s="49" customFormat="1" ht="25" hidden="1" customHeight="1" spans="1:16384">
      <c r="A69" s="25" t="s">
        <v>102</v>
      </c>
      <c r="B69" s="26" t="s">
        <v>103</v>
      </c>
      <c r="C69" s="27">
        <f t="shared" si="0"/>
        <v>0</v>
      </c>
      <c r="D69" s="27"/>
      <c r="E69" s="27"/>
      <c r="F69" s="27"/>
      <c r="G69" s="27"/>
      <c r="H69" s="57"/>
      <c r="XDQ69" s="3"/>
      <c r="XDR69" s="3"/>
      <c r="XDS69" s="3"/>
      <c r="XDT69" s="3"/>
      <c r="XDU69" s="3"/>
      <c r="XDV69" s="3"/>
      <c r="XDW69" s="3"/>
      <c r="XDX69" s="3"/>
      <c r="XDY69" s="3"/>
      <c r="XDZ69" s="3"/>
      <c r="XEA69" s="3"/>
      <c r="XEB69" s="3"/>
      <c r="XEC69" s="3"/>
      <c r="XED69" s="3"/>
      <c r="XEE69" s="3"/>
      <c r="XEF69" s="3"/>
      <c r="XEG69" s="3"/>
      <c r="XEH69" s="3"/>
      <c r="XEI69" s="3"/>
      <c r="XEJ69" s="3"/>
      <c r="XEK69" s="3"/>
      <c r="XEL69" s="3"/>
      <c r="XEM69" s="3"/>
      <c r="XEN69" s="3"/>
      <c r="XEO69" s="3"/>
      <c r="XEP69" s="3"/>
      <c r="XEQ69" s="3"/>
      <c r="XER69" s="3"/>
      <c r="XES69" s="3"/>
      <c r="XET69" s="3"/>
      <c r="XEU69" s="3"/>
      <c r="XEV69" s="3"/>
      <c r="XEW69" s="3"/>
      <c r="XEX69" s="3"/>
      <c r="XEY69" s="3"/>
      <c r="XEZ69" s="3"/>
      <c r="XFA69" s="3"/>
      <c r="XFB69" s="3"/>
      <c r="XFC69" s="3"/>
      <c r="XFD69" s="3"/>
    </row>
    <row r="70" s="49" customFormat="1" ht="25" customHeight="1" spans="1:16384">
      <c r="A70" s="25" t="s">
        <v>104</v>
      </c>
      <c r="B70" s="26" t="s">
        <v>105</v>
      </c>
      <c r="C70" s="27">
        <f>SUM(D70:G70)</f>
        <v>10</v>
      </c>
      <c r="D70" s="27"/>
      <c r="E70" s="27">
        <v>10</v>
      </c>
      <c r="F70" s="27"/>
      <c r="G70" s="27"/>
      <c r="H70" s="42" t="s">
        <v>269</v>
      </c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3"/>
      <c r="XEX70" s="3"/>
      <c r="XEY70" s="3"/>
      <c r="XEZ70" s="3"/>
      <c r="XFA70" s="3"/>
      <c r="XFB70" s="3"/>
      <c r="XFC70" s="3"/>
      <c r="XFD70" s="3"/>
    </row>
    <row r="71" s="50" customFormat="1" ht="25" customHeight="1" spans="1:16384">
      <c r="A71" s="58"/>
      <c r="B71" s="59" t="s">
        <v>270</v>
      </c>
      <c r="C71" s="60">
        <f>SUM(D71:G71)</f>
        <v>20</v>
      </c>
      <c r="D71" s="60"/>
      <c r="E71" s="60">
        <v>20</v>
      </c>
      <c r="F71" s="60"/>
      <c r="G71" s="60"/>
      <c r="H71" s="61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62"/>
      <c r="FT71" s="62"/>
      <c r="FU71" s="62"/>
      <c r="FV71" s="62"/>
      <c r="FW71" s="62"/>
      <c r="FX71" s="62"/>
      <c r="FY71" s="62"/>
      <c r="FZ71" s="62"/>
      <c r="GA71" s="62"/>
      <c r="GB71" s="62"/>
      <c r="GC71" s="62"/>
      <c r="GD71" s="62"/>
      <c r="GE71" s="62"/>
      <c r="GF71" s="62"/>
      <c r="GG71" s="62"/>
      <c r="GH71" s="62"/>
      <c r="GI71" s="62"/>
      <c r="GJ71" s="62"/>
      <c r="GK71" s="62"/>
      <c r="GL71" s="62"/>
      <c r="GM71" s="62"/>
      <c r="GN71" s="62"/>
      <c r="GO71" s="62"/>
      <c r="GP71" s="62"/>
      <c r="GQ71" s="62"/>
      <c r="GR71" s="62"/>
      <c r="GS71" s="62"/>
      <c r="GT71" s="62"/>
      <c r="GU71" s="62"/>
      <c r="GV71" s="62"/>
      <c r="GW71" s="62"/>
      <c r="GX71" s="62"/>
      <c r="GY71" s="62"/>
      <c r="GZ71" s="62"/>
      <c r="HA71" s="62"/>
      <c r="HB71" s="62"/>
      <c r="HC71" s="62"/>
      <c r="HD71" s="62"/>
      <c r="HE71" s="62"/>
      <c r="HF71" s="62"/>
      <c r="HG71" s="62"/>
      <c r="HH71" s="62"/>
      <c r="HI71" s="62"/>
      <c r="HJ71" s="62"/>
      <c r="HK71" s="62"/>
      <c r="HL71" s="62"/>
      <c r="HM71" s="62"/>
      <c r="HN71" s="62"/>
      <c r="HO71" s="62"/>
      <c r="HP71" s="62"/>
      <c r="HQ71" s="62"/>
      <c r="HR71" s="62"/>
      <c r="HS71" s="62"/>
      <c r="HT71" s="62"/>
      <c r="HU71" s="62"/>
      <c r="HV71" s="62"/>
      <c r="HW71" s="62"/>
      <c r="HX71" s="62"/>
      <c r="HY71" s="62"/>
      <c r="HZ71" s="62"/>
      <c r="IA71" s="62"/>
      <c r="IB71" s="62"/>
      <c r="IC71" s="62"/>
      <c r="ID71" s="62"/>
      <c r="IE71" s="62"/>
      <c r="IF71" s="62"/>
      <c r="IG71" s="62"/>
      <c r="IH71" s="62"/>
      <c r="II71" s="62"/>
      <c r="IJ71" s="62"/>
      <c r="IK71" s="62"/>
      <c r="IL71" s="62"/>
      <c r="IM71" s="62"/>
      <c r="IN71" s="62"/>
      <c r="IO71" s="62"/>
      <c r="IP71" s="62"/>
      <c r="IQ71" s="62"/>
      <c r="IR71" s="62"/>
      <c r="IS71" s="62"/>
      <c r="IT71" s="62"/>
      <c r="IU71" s="62"/>
      <c r="IV71" s="62"/>
      <c r="IW71" s="62"/>
      <c r="IX71" s="62"/>
      <c r="IY71" s="62"/>
      <c r="IZ71" s="62"/>
      <c r="JA71" s="62"/>
      <c r="JB71" s="62"/>
      <c r="JC71" s="62"/>
      <c r="JD71" s="62"/>
      <c r="JE71" s="62"/>
      <c r="JF71" s="62"/>
      <c r="JG71" s="62"/>
      <c r="JH71" s="62"/>
      <c r="JI71" s="62"/>
      <c r="JJ71" s="62"/>
      <c r="JK71" s="62"/>
      <c r="JL71" s="62"/>
      <c r="JM71" s="62"/>
      <c r="JN71" s="62"/>
      <c r="JO71" s="62"/>
      <c r="JP71" s="62"/>
      <c r="JQ71" s="62"/>
      <c r="JR71" s="62"/>
      <c r="JS71" s="62"/>
      <c r="JT71" s="62"/>
      <c r="JU71" s="62"/>
      <c r="JV71" s="62"/>
      <c r="JW71" s="62"/>
      <c r="JX71" s="62"/>
      <c r="JY71" s="62"/>
      <c r="JZ71" s="62"/>
      <c r="KA71" s="62"/>
      <c r="KB71" s="62"/>
      <c r="KC71" s="62"/>
      <c r="KD71" s="62"/>
      <c r="KE71" s="62"/>
      <c r="KF71" s="62"/>
      <c r="KG71" s="62"/>
      <c r="KH71" s="62"/>
      <c r="KI71" s="62"/>
      <c r="KJ71" s="62"/>
      <c r="KK71" s="62"/>
      <c r="KL71" s="62"/>
      <c r="KM71" s="62"/>
      <c r="KN71" s="62"/>
      <c r="KO71" s="62"/>
      <c r="KP71" s="62"/>
      <c r="KQ71" s="62"/>
      <c r="KR71" s="62"/>
      <c r="KS71" s="62"/>
      <c r="KT71" s="62"/>
      <c r="KU71" s="62"/>
      <c r="KV71" s="62"/>
      <c r="KW71" s="62"/>
      <c r="KX71" s="62"/>
      <c r="KY71" s="62"/>
      <c r="KZ71" s="62"/>
      <c r="LA71" s="62"/>
      <c r="LB71" s="62"/>
      <c r="LC71" s="62"/>
      <c r="LD71" s="62"/>
      <c r="LE71" s="62"/>
      <c r="LF71" s="62"/>
      <c r="LG71" s="62"/>
      <c r="LH71" s="62"/>
      <c r="LI71" s="62"/>
      <c r="LJ71" s="62"/>
      <c r="LK71" s="62"/>
      <c r="LL71" s="62"/>
      <c r="LM71" s="62"/>
      <c r="LN71" s="62"/>
      <c r="LO71" s="62"/>
      <c r="LP71" s="62"/>
      <c r="LQ71" s="62"/>
      <c r="LR71" s="62"/>
      <c r="LS71" s="62"/>
      <c r="LT71" s="62"/>
      <c r="LU71" s="62"/>
      <c r="LV71" s="62"/>
      <c r="LW71" s="62"/>
      <c r="LX71" s="62"/>
      <c r="LY71" s="62"/>
      <c r="LZ71" s="62"/>
      <c r="MA71" s="62"/>
      <c r="MB71" s="62"/>
      <c r="MC71" s="62"/>
      <c r="MD71" s="62"/>
      <c r="ME71" s="62"/>
      <c r="MF71" s="62"/>
      <c r="MG71" s="62"/>
      <c r="MH71" s="62"/>
      <c r="MI71" s="62"/>
      <c r="MJ71" s="62"/>
      <c r="MK71" s="62"/>
      <c r="ML71" s="62"/>
      <c r="MM71" s="62"/>
      <c r="MN71" s="62"/>
      <c r="MO71" s="62"/>
      <c r="MP71" s="62"/>
      <c r="MQ71" s="62"/>
      <c r="MR71" s="62"/>
      <c r="MS71" s="62"/>
      <c r="MT71" s="62"/>
      <c r="MU71" s="62"/>
      <c r="MV71" s="62"/>
      <c r="MW71" s="62"/>
      <c r="MX71" s="62"/>
      <c r="MY71" s="62"/>
      <c r="MZ71" s="62"/>
      <c r="NA71" s="62"/>
      <c r="NB71" s="62"/>
      <c r="NC71" s="62"/>
      <c r="ND71" s="62"/>
      <c r="NE71" s="62"/>
      <c r="NF71" s="62"/>
      <c r="NG71" s="62"/>
      <c r="NH71" s="62"/>
      <c r="NI71" s="62"/>
      <c r="NJ71" s="62"/>
      <c r="NK71" s="62"/>
      <c r="NL71" s="62"/>
      <c r="NM71" s="62"/>
      <c r="NN71" s="62"/>
      <c r="NO71" s="62"/>
      <c r="NP71" s="62"/>
      <c r="NQ71" s="62"/>
      <c r="NR71" s="62"/>
      <c r="NS71" s="62"/>
      <c r="NT71" s="62"/>
      <c r="NU71" s="62"/>
      <c r="NV71" s="62"/>
      <c r="NW71" s="62"/>
      <c r="NX71" s="62"/>
      <c r="NY71" s="62"/>
      <c r="NZ71" s="62"/>
      <c r="OA71" s="62"/>
      <c r="OB71" s="62"/>
      <c r="OC71" s="62"/>
      <c r="OD71" s="62"/>
      <c r="OE71" s="62"/>
      <c r="OF71" s="62"/>
      <c r="OG71" s="62"/>
      <c r="OH71" s="62"/>
      <c r="OI71" s="62"/>
      <c r="OJ71" s="62"/>
      <c r="OK71" s="62"/>
      <c r="OL71" s="62"/>
      <c r="OM71" s="62"/>
      <c r="ON71" s="62"/>
      <c r="OO71" s="62"/>
      <c r="OP71" s="62"/>
      <c r="OQ71" s="62"/>
      <c r="OR71" s="62"/>
      <c r="OS71" s="62"/>
      <c r="OT71" s="62"/>
      <c r="OU71" s="62"/>
      <c r="OV71" s="62"/>
      <c r="OW71" s="62"/>
      <c r="OX71" s="62"/>
      <c r="OY71" s="62"/>
      <c r="OZ71" s="62"/>
      <c r="PA71" s="62"/>
      <c r="PB71" s="62"/>
      <c r="PC71" s="62"/>
      <c r="PD71" s="62"/>
      <c r="PE71" s="62"/>
      <c r="PF71" s="62"/>
      <c r="PG71" s="62"/>
      <c r="PH71" s="62"/>
      <c r="PI71" s="62"/>
      <c r="PJ71" s="62"/>
      <c r="PK71" s="62"/>
      <c r="PL71" s="62"/>
      <c r="PM71" s="62"/>
      <c r="PN71" s="62"/>
      <c r="PO71" s="62"/>
      <c r="PP71" s="62"/>
      <c r="PQ71" s="62"/>
      <c r="PR71" s="62"/>
      <c r="PS71" s="62"/>
      <c r="PT71" s="62"/>
      <c r="PU71" s="62"/>
      <c r="PV71" s="62"/>
      <c r="PW71" s="62"/>
      <c r="PX71" s="62"/>
      <c r="PY71" s="62"/>
      <c r="PZ71" s="62"/>
      <c r="QA71" s="62"/>
      <c r="QB71" s="62"/>
      <c r="QC71" s="62"/>
      <c r="QD71" s="62"/>
      <c r="QE71" s="62"/>
      <c r="QF71" s="62"/>
      <c r="QG71" s="62"/>
      <c r="QH71" s="62"/>
      <c r="QI71" s="62"/>
      <c r="QJ71" s="62"/>
      <c r="QK71" s="62"/>
      <c r="QL71" s="62"/>
      <c r="QM71" s="62"/>
      <c r="QN71" s="62"/>
      <c r="QO71" s="62"/>
      <c r="QP71" s="62"/>
      <c r="QQ71" s="62"/>
      <c r="QR71" s="62"/>
      <c r="QS71" s="62"/>
      <c r="QT71" s="62"/>
      <c r="QU71" s="62"/>
      <c r="QV71" s="62"/>
      <c r="QW71" s="62"/>
      <c r="QX71" s="62"/>
      <c r="QY71" s="62"/>
      <c r="QZ71" s="62"/>
      <c r="RA71" s="62"/>
      <c r="RB71" s="62"/>
      <c r="RC71" s="62"/>
      <c r="RD71" s="62"/>
      <c r="RE71" s="62"/>
      <c r="RF71" s="62"/>
      <c r="RG71" s="62"/>
      <c r="RH71" s="62"/>
      <c r="RI71" s="62"/>
      <c r="RJ71" s="62"/>
      <c r="RK71" s="62"/>
      <c r="RL71" s="62"/>
      <c r="RM71" s="62"/>
      <c r="RN71" s="62"/>
      <c r="RO71" s="62"/>
      <c r="RP71" s="62"/>
      <c r="RQ71" s="62"/>
      <c r="RR71" s="62"/>
      <c r="RS71" s="62"/>
      <c r="RT71" s="62"/>
      <c r="RU71" s="62"/>
      <c r="RV71" s="62"/>
      <c r="RW71" s="62"/>
      <c r="RX71" s="62"/>
      <c r="RY71" s="62"/>
      <c r="RZ71" s="62"/>
      <c r="SA71" s="62"/>
      <c r="SB71" s="62"/>
      <c r="SC71" s="62"/>
      <c r="SD71" s="62"/>
      <c r="SE71" s="62"/>
      <c r="SF71" s="62"/>
      <c r="SG71" s="62"/>
      <c r="SH71" s="62"/>
      <c r="SI71" s="62"/>
      <c r="SJ71" s="62"/>
      <c r="SK71" s="62"/>
      <c r="SL71" s="62"/>
      <c r="SM71" s="62"/>
      <c r="SN71" s="62"/>
      <c r="SO71" s="62"/>
      <c r="SP71" s="62"/>
      <c r="SQ71" s="62"/>
      <c r="SR71" s="62"/>
      <c r="SS71" s="62"/>
      <c r="ST71" s="62"/>
      <c r="SU71" s="62"/>
      <c r="SV71" s="62"/>
      <c r="SW71" s="62"/>
      <c r="SX71" s="62"/>
      <c r="SY71" s="62"/>
      <c r="SZ71" s="62"/>
      <c r="TA71" s="62"/>
      <c r="TB71" s="62"/>
      <c r="TC71" s="62"/>
      <c r="TD71" s="62"/>
      <c r="TE71" s="62"/>
      <c r="TF71" s="62"/>
      <c r="TG71" s="62"/>
      <c r="TH71" s="62"/>
      <c r="TI71" s="62"/>
      <c r="TJ71" s="62"/>
      <c r="TK71" s="62"/>
      <c r="TL71" s="62"/>
      <c r="TM71" s="62"/>
      <c r="TN71" s="62"/>
      <c r="TO71" s="62"/>
      <c r="TP71" s="62"/>
      <c r="TQ71" s="62"/>
      <c r="TR71" s="62"/>
      <c r="TS71" s="62"/>
      <c r="TT71" s="62"/>
      <c r="TU71" s="62"/>
      <c r="TV71" s="62"/>
      <c r="TW71" s="62"/>
      <c r="TX71" s="62"/>
      <c r="TY71" s="62"/>
      <c r="TZ71" s="62"/>
      <c r="UA71" s="62"/>
      <c r="UB71" s="62"/>
      <c r="UC71" s="62"/>
      <c r="UD71" s="62"/>
      <c r="UE71" s="62"/>
      <c r="UF71" s="62"/>
      <c r="UG71" s="62"/>
      <c r="UH71" s="62"/>
      <c r="UI71" s="62"/>
      <c r="UJ71" s="62"/>
      <c r="UK71" s="62"/>
      <c r="UL71" s="62"/>
      <c r="UM71" s="62"/>
      <c r="UN71" s="62"/>
      <c r="UO71" s="62"/>
      <c r="UP71" s="62"/>
      <c r="UQ71" s="62"/>
      <c r="UR71" s="62"/>
      <c r="US71" s="62"/>
      <c r="UT71" s="62"/>
      <c r="UU71" s="62"/>
      <c r="UV71" s="62"/>
      <c r="UW71" s="62"/>
      <c r="UX71" s="62"/>
      <c r="UY71" s="62"/>
      <c r="UZ71" s="62"/>
      <c r="VA71" s="62"/>
      <c r="VB71" s="62"/>
      <c r="VC71" s="62"/>
      <c r="VD71" s="62"/>
      <c r="VE71" s="62"/>
      <c r="VF71" s="62"/>
      <c r="VG71" s="62"/>
      <c r="VH71" s="62"/>
      <c r="VI71" s="62"/>
      <c r="VJ71" s="62"/>
      <c r="VK71" s="62"/>
      <c r="VL71" s="62"/>
      <c r="VM71" s="62"/>
      <c r="VN71" s="62"/>
      <c r="VO71" s="62"/>
      <c r="VP71" s="62"/>
      <c r="VQ71" s="62"/>
      <c r="VR71" s="62"/>
      <c r="VS71" s="62"/>
      <c r="VT71" s="62"/>
      <c r="VU71" s="62"/>
      <c r="VV71" s="62"/>
      <c r="VW71" s="62"/>
      <c r="VX71" s="62"/>
      <c r="VY71" s="62"/>
      <c r="VZ71" s="62"/>
      <c r="WA71" s="62"/>
      <c r="WB71" s="62"/>
      <c r="WC71" s="62"/>
      <c r="WD71" s="62"/>
      <c r="WE71" s="62"/>
      <c r="WF71" s="62"/>
      <c r="WG71" s="62"/>
      <c r="WH71" s="62"/>
      <c r="WI71" s="62"/>
      <c r="WJ71" s="62"/>
      <c r="WK71" s="62"/>
      <c r="WL71" s="62"/>
      <c r="WM71" s="62"/>
      <c r="WN71" s="62"/>
      <c r="WO71" s="62"/>
      <c r="WP71" s="62"/>
      <c r="WQ71" s="62"/>
      <c r="WR71" s="62"/>
      <c r="WS71" s="62"/>
      <c r="WT71" s="62"/>
      <c r="WU71" s="62"/>
      <c r="WV71" s="62"/>
      <c r="WW71" s="62"/>
      <c r="WX71" s="62"/>
      <c r="WY71" s="62"/>
      <c r="WZ71" s="62"/>
      <c r="XA71" s="62"/>
      <c r="XB71" s="62"/>
      <c r="XC71" s="62"/>
      <c r="XD71" s="62"/>
      <c r="XE71" s="62"/>
      <c r="XF71" s="62"/>
      <c r="XG71" s="62"/>
      <c r="XH71" s="62"/>
      <c r="XI71" s="62"/>
      <c r="XJ71" s="62"/>
      <c r="XK71" s="62"/>
      <c r="XL71" s="62"/>
      <c r="XM71" s="62"/>
      <c r="XN71" s="62"/>
      <c r="XO71" s="62"/>
      <c r="XP71" s="62"/>
      <c r="XQ71" s="62"/>
      <c r="XR71" s="62"/>
      <c r="XS71" s="62"/>
      <c r="XT71" s="62"/>
      <c r="XU71" s="62"/>
      <c r="XV71" s="62"/>
      <c r="XW71" s="62"/>
      <c r="XX71" s="62"/>
      <c r="XY71" s="62"/>
      <c r="XZ71" s="62"/>
      <c r="YA71" s="62"/>
      <c r="YB71" s="62"/>
      <c r="YC71" s="62"/>
      <c r="YD71" s="62"/>
      <c r="YE71" s="62"/>
      <c r="YF71" s="62"/>
      <c r="YG71" s="62"/>
      <c r="YH71" s="62"/>
      <c r="YI71" s="62"/>
      <c r="YJ71" s="62"/>
      <c r="YK71" s="62"/>
      <c r="YL71" s="62"/>
      <c r="YM71" s="62"/>
      <c r="YN71" s="62"/>
      <c r="YO71" s="62"/>
      <c r="YP71" s="62"/>
      <c r="YQ71" s="62"/>
      <c r="YR71" s="62"/>
      <c r="YS71" s="62"/>
      <c r="YT71" s="62"/>
      <c r="YU71" s="62"/>
      <c r="YV71" s="62"/>
      <c r="YW71" s="62"/>
      <c r="YX71" s="62"/>
      <c r="YY71" s="62"/>
      <c r="YZ71" s="62"/>
      <c r="ZA71" s="62"/>
      <c r="ZB71" s="62"/>
      <c r="ZC71" s="62"/>
      <c r="ZD71" s="62"/>
      <c r="ZE71" s="62"/>
      <c r="ZF71" s="62"/>
      <c r="ZG71" s="62"/>
      <c r="ZH71" s="62"/>
      <c r="ZI71" s="62"/>
      <c r="ZJ71" s="62"/>
      <c r="ZK71" s="62"/>
      <c r="ZL71" s="62"/>
      <c r="ZM71" s="62"/>
      <c r="ZN71" s="62"/>
      <c r="ZO71" s="62"/>
      <c r="ZP71" s="62"/>
      <c r="ZQ71" s="62"/>
      <c r="ZR71" s="62"/>
      <c r="ZS71" s="62"/>
      <c r="ZT71" s="62"/>
      <c r="ZU71" s="62"/>
      <c r="ZV71" s="62"/>
      <c r="ZW71" s="62"/>
      <c r="ZX71" s="62"/>
      <c r="ZY71" s="62"/>
      <c r="ZZ71" s="62"/>
      <c r="AAA71" s="62"/>
      <c r="AAB71" s="62"/>
      <c r="AAC71" s="62"/>
      <c r="AAD71" s="62"/>
      <c r="AAE71" s="62"/>
      <c r="AAF71" s="62"/>
      <c r="AAG71" s="62"/>
      <c r="AAH71" s="62"/>
      <c r="AAI71" s="62"/>
      <c r="AAJ71" s="62"/>
      <c r="AAK71" s="62"/>
      <c r="AAL71" s="62"/>
      <c r="AAM71" s="62"/>
      <c r="AAN71" s="62"/>
      <c r="AAO71" s="62"/>
      <c r="AAP71" s="62"/>
      <c r="AAQ71" s="62"/>
      <c r="AAR71" s="62"/>
      <c r="AAS71" s="62"/>
      <c r="AAT71" s="62"/>
      <c r="AAU71" s="62"/>
      <c r="AAV71" s="62"/>
      <c r="AAW71" s="62"/>
      <c r="AAX71" s="62"/>
      <c r="AAY71" s="62"/>
      <c r="AAZ71" s="62"/>
      <c r="ABA71" s="62"/>
      <c r="ABB71" s="62"/>
      <c r="ABC71" s="62"/>
      <c r="ABD71" s="62"/>
      <c r="ABE71" s="62"/>
      <c r="ABF71" s="62"/>
      <c r="ABG71" s="62"/>
      <c r="ABH71" s="62"/>
      <c r="ABI71" s="62"/>
      <c r="ABJ71" s="62"/>
      <c r="ABK71" s="62"/>
      <c r="ABL71" s="62"/>
      <c r="ABM71" s="62"/>
      <c r="ABN71" s="62"/>
      <c r="ABO71" s="62"/>
      <c r="ABP71" s="62"/>
      <c r="ABQ71" s="62"/>
      <c r="ABR71" s="62"/>
      <c r="ABS71" s="62"/>
      <c r="ABT71" s="62"/>
      <c r="ABU71" s="62"/>
      <c r="ABV71" s="62"/>
      <c r="ABW71" s="62"/>
      <c r="ABX71" s="62"/>
      <c r="ABY71" s="62"/>
      <c r="ABZ71" s="62"/>
      <c r="ACA71" s="62"/>
      <c r="ACB71" s="62"/>
      <c r="ACC71" s="62"/>
      <c r="ACD71" s="62"/>
      <c r="ACE71" s="62"/>
      <c r="ACF71" s="62"/>
      <c r="ACG71" s="62"/>
      <c r="ACH71" s="62"/>
      <c r="ACI71" s="62"/>
      <c r="ACJ71" s="62"/>
      <c r="ACK71" s="62"/>
      <c r="ACL71" s="62"/>
      <c r="ACM71" s="62"/>
      <c r="ACN71" s="62"/>
      <c r="ACO71" s="62"/>
      <c r="ACP71" s="62"/>
      <c r="ACQ71" s="62"/>
      <c r="ACR71" s="62"/>
      <c r="ACS71" s="62"/>
      <c r="ACT71" s="62"/>
      <c r="ACU71" s="62"/>
      <c r="ACV71" s="62"/>
      <c r="ACW71" s="62"/>
      <c r="ACX71" s="62"/>
      <c r="ACY71" s="62"/>
      <c r="ACZ71" s="62"/>
      <c r="ADA71" s="62"/>
      <c r="ADB71" s="62"/>
      <c r="ADC71" s="62"/>
      <c r="ADD71" s="62"/>
      <c r="ADE71" s="62"/>
      <c r="ADF71" s="62"/>
      <c r="ADG71" s="62"/>
      <c r="ADH71" s="62"/>
      <c r="ADI71" s="62"/>
      <c r="ADJ71" s="62"/>
      <c r="ADK71" s="62"/>
      <c r="ADL71" s="62"/>
      <c r="ADM71" s="62"/>
      <c r="ADN71" s="62"/>
      <c r="ADO71" s="62"/>
      <c r="ADP71" s="62"/>
      <c r="ADQ71" s="62"/>
      <c r="ADR71" s="62"/>
      <c r="ADS71" s="62"/>
      <c r="ADT71" s="62"/>
      <c r="ADU71" s="62"/>
      <c r="ADV71" s="62"/>
      <c r="ADW71" s="62"/>
      <c r="ADX71" s="62"/>
      <c r="ADY71" s="62"/>
      <c r="ADZ71" s="62"/>
      <c r="AEA71" s="62"/>
      <c r="AEB71" s="62"/>
      <c r="AEC71" s="62"/>
      <c r="AED71" s="62"/>
      <c r="AEE71" s="62"/>
      <c r="AEF71" s="62"/>
      <c r="AEG71" s="62"/>
      <c r="AEH71" s="62"/>
      <c r="AEI71" s="62"/>
      <c r="AEJ71" s="62"/>
      <c r="AEK71" s="62"/>
      <c r="AEL71" s="62"/>
      <c r="AEM71" s="62"/>
      <c r="AEN71" s="62"/>
      <c r="AEO71" s="62"/>
      <c r="AEP71" s="62"/>
      <c r="AEQ71" s="62"/>
      <c r="AER71" s="62"/>
      <c r="AES71" s="62"/>
      <c r="AET71" s="62"/>
      <c r="AEU71" s="62"/>
      <c r="AEV71" s="62"/>
      <c r="AEW71" s="62"/>
      <c r="AEX71" s="62"/>
      <c r="AEY71" s="62"/>
      <c r="AEZ71" s="62"/>
      <c r="AFA71" s="62"/>
      <c r="AFB71" s="62"/>
      <c r="AFC71" s="62"/>
      <c r="AFD71" s="62"/>
      <c r="AFE71" s="62"/>
      <c r="AFF71" s="62"/>
      <c r="AFG71" s="62"/>
      <c r="AFH71" s="62"/>
      <c r="AFI71" s="62"/>
      <c r="AFJ71" s="62"/>
      <c r="AFK71" s="62"/>
      <c r="AFL71" s="62"/>
      <c r="AFM71" s="62"/>
      <c r="AFN71" s="62"/>
      <c r="AFO71" s="62"/>
      <c r="AFP71" s="62"/>
      <c r="AFQ71" s="62"/>
      <c r="AFR71" s="62"/>
      <c r="AFS71" s="62"/>
      <c r="AFT71" s="62"/>
      <c r="AFU71" s="62"/>
      <c r="AFV71" s="62"/>
      <c r="AFW71" s="62"/>
      <c r="AFX71" s="62"/>
      <c r="AFY71" s="62"/>
      <c r="AFZ71" s="62"/>
      <c r="AGA71" s="62"/>
      <c r="AGB71" s="62"/>
      <c r="AGC71" s="62"/>
      <c r="AGD71" s="62"/>
      <c r="AGE71" s="62"/>
      <c r="AGF71" s="62"/>
      <c r="AGG71" s="62"/>
      <c r="AGH71" s="62"/>
      <c r="AGI71" s="62"/>
      <c r="AGJ71" s="62"/>
      <c r="AGK71" s="62"/>
      <c r="AGL71" s="62"/>
      <c r="AGM71" s="62"/>
      <c r="AGN71" s="62"/>
      <c r="AGO71" s="62"/>
      <c r="AGP71" s="62"/>
      <c r="AGQ71" s="62"/>
      <c r="AGR71" s="62"/>
      <c r="AGS71" s="62"/>
      <c r="AGT71" s="62"/>
      <c r="AGU71" s="62"/>
      <c r="AGV71" s="62"/>
      <c r="AGW71" s="62"/>
      <c r="AGX71" s="62"/>
      <c r="AGY71" s="62"/>
      <c r="AGZ71" s="62"/>
      <c r="AHA71" s="62"/>
      <c r="AHB71" s="62"/>
      <c r="AHC71" s="62"/>
      <c r="AHD71" s="62"/>
      <c r="AHE71" s="62"/>
      <c r="AHF71" s="62"/>
      <c r="AHG71" s="62"/>
      <c r="AHH71" s="62"/>
      <c r="AHI71" s="62"/>
      <c r="AHJ71" s="62"/>
      <c r="AHK71" s="62"/>
      <c r="AHL71" s="62"/>
      <c r="AHM71" s="62"/>
      <c r="AHN71" s="62"/>
      <c r="AHO71" s="62"/>
      <c r="AHP71" s="62"/>
      <c r="AHQ71" s="62"/>
      <c r="AHR71" s="62"/>
      <c r="AHS71" s="62"/>
      <c r="AHT71" s="62"/>
      <c r="AHU71" s="62"/>
      <c r="AHV71" s="62"/>
      <c r="AHW71" s="62"/>
      <c r="AHX71" s="62"/>
      <c r="AHY71" s="62"/>
      <c r="AHZ71" s="62"/>
      <c r="AIA71" s="62"/>
      <c r="AIB71" s="62"/>
      <c r="AIC71" s="62"/>
      <c r="AID71" s="62"/>
      <c r="AIE71" s="62"/>
      <c r="AIF71" s="62"/>
      <c r="AIG71" s="62"/>
      <c r="AIH71" s="62"/>
      <c r="AII71" s="62"/>
      <c r="AIJ71" s="62"/>
      <c r="AIK71" s="62"/>
      <c r="AIL71" s="62"/>
      <c r="AIM71" s="62"/>
      <c r="AIN71" s="62"/>
      <c r="AIO71" s="62"/>
      <c r="AIP71" s="62"/>
      <c r="AIQ71" s="62"/>
      <c r="AIR71" s="62"/>
      <c r="AIS71" s="62"/>
      <c r="AIT71" s="62"/>
      <c r="AIU71" s="62"/>
      <c r="AIV71" s="62"/>
      <c r="AIW71" s="62"/>
      <c r="AIX71" s="62"/>
      <c r="AIY71" s="62"/>
      <c r="AIZ71" s="62"/>
      <c r="AJA71" s="62"/>
      <c r="AJB71" s="62"/>
      <c r="AJC71" s="62"/>
      <c r="AJD71" s="62"/>
      <c r="AJE71" s="62"/>
      <c r="AJF71" s="62"/>
      <c r="AJG71" s="62"/>
      <c r="AJH71" s="62"/>
      <c r="AJI71" s="62"/>
      <c r="AJJ71" s="62"/>
      <c r="AJK71" s="62"/>
      <c r="AJL71" s="62"/>
      <c r="AJM71" s="62"/>
      <c r="AJN71" s="62"/>
      <c r="AJO71" s="62"/>
      <c r="AJP71" s="62"/>
      <c r="AJQ71" s="62"/>
      <c r="AJR71" s="62"/>
      <c r="AJS71" s="62"/>
      <c r="AJT71" s="62"/>
      <c r="AJU71" s="62"/>
      <c r="AJV71" s="62"/>
      <c r="AJW71" s="62"/>
      <c r="AJX71" s="62"/>
      <c r="AJY71" s="62"/>
      <c r="AJZ71" s="62"/>
      <c r="AKA71" s="62"/>
      <c r="AKB71" s="62"/>
      <c r="AKC71" s="62"/>
      <c r="AKD71" s="62"/>
      <c r="AKE71" s="62"/>
      <c r="AKF71" s="62"/>
      <c r="AKG71" s="62"/>
      <c r="AKH71" s="62"/>
      <c r="AKI71" s="62"/>
      <c r="AKJ71" s="62"/>
      <c r="AKK71" s="62"/>
      <c r="AKL71" s="62"/>
      <c r="AKM71" s="62"/>
      <c r="AKN71" s="62"/>
      <c r="AKO71" s="62"/>
      <c r="AKP71" s="62"/>
      <c r="AKQ71" s="62"/>
      <c r="AKR71" s="62"/>
      <c r="AKS71" s="62"/>
      <c r="AKT71" s="62"/>
      <c r="AKU71" s="62"/>
      <c r="AKV71" s="62"/>
      <c r="AKW71" s="62"/>
      <c r="AKX71" s="62"/>
      <c r="AKY71" s="62"/>
      <c r="AKZ71" s="62"/>
      <c r="ALA71" s="62"/>
      <c r="ALB71" s="62"/>
      <c r="ALC71" s="62"/>
      <c r="ALD71" s="62"/>
      <c r="ALE71" s="62"/>
      <c r="ALF71" s="62"/>
      <c r="ALG71" s="62"/>
      <c r="ALH71" s="62"/>
      <c r="ALI71" s="62"/>
      <c r="ALJ71" s="62"/>
      <c r="ALK71" s="62"/>
      <c r="ALL71" s="62"/>
      <c r="ALM71" s="62"/>
      <c r="ALN71" s="62"/>
      <c r="ALO71" s="62"/>
      <c r="ALP71" s="62"/>
      <c r="ALQ71" s="62"/>
      <c r="ALR71" s="62"/>
      <c r="ALS71" s="62"/>
      <c r="ALT71" s="62"/>
      <c r="ALU71" s="62"/>
      <c r="ALV71" s="62"/>
      <c r="ALW71" s="62"/>
      <c r="ALX71" s="62"/>
      <c r="ALY71" s="62"/>
      <c r="ALZ71" s="62"/>
      <c r="AMA71" s="62"/>
      <c r="AMB71" s="62"/>
      <c r="AMC71" s="62"/>
      <c r="AMD71" s="62"/>
      <c r="AME71" s="62"/>
      <c r="AMF71" s="62"/>
      <c r="AMG71" s="62"/>
      <c r="AMH71" s="62"/>
      <c r="AMI71" s="62"/>
      <c r="AMJ71" s="62"/>
      <c r="AMK71" s="62"/>
      <c r="AML71" s="62"/>
      <c r="AMM71" s="62"/>
      <c r="AMN71" s="62"/>
      <c r="AMO71" s="62"/>
      <c r="AMP71" s="62"/>
      <c r="AMQ71" s="62"/>
      <c r="AMR71" s="62"/>
      <c r="AMS71" s="62"/>
      <c r="AMT71" s="62"/>
      <c r="AMU71" s="62"/>
      <c r="AMV71" s="62"/>
      <c r="AMW71" s="62"/>
      <c r="AMX71" s="62"/>
      <c r="AMY71" s="62"/>
      <c r="AMZ71" s="62"/>
      <c r="ANA71" s="62"/>
      <c r="ANB71" s="62"/>
      <c r="ANC71" s="62"/>
      <c r="AND71" s="62"/>
      <c r="ANE71" s="62"/>
      <c r="ANF71" s="62"/>
      <c r="ANG71" s="62"/>
      <c r="ANH71" s="62"/>
      <c r="ANI71" s="62"/>
      <c r="ANJ71" s="62"/>
      <c r="ANK71" s="62"/>
      <c r="ANL71" s="62"/>
      <c r="ANM71" s="62"/>
      <c r="ANN71" s="62"/>
      <c r="ANO71" s="62"/>
      <c r="ANP71" s="62"/>
      <c r="ANQ71" s="62"/>
      <c r="ANR71" s="62"/>
      <c r="ANS71" s="62"/>
      <c r="ANT71" s="62"/>
      <c r="ANU71" s="62"/>
      <c r="ANV71" s="62"/>
      <c r="ANW71" s="62"/>
      <c r="ANX71" s="62"/>
      <c r="ANY71" s="62"/>
      <c r="ANZ71" s="62"/>
      <c r="AOA71" s="62"/>
      <c r="AOB71" s="62"/>
      <c r="AOC71" s="62"/>
      <c r="AOD71" s="62"/>
      <c r="AOE71" s="62"/>
      <c r="AOF71" s="62"/>
      <c r="AOG71" s="62"/>
      <c r="AOH71" s="62"/>
      <c r="AOI71" s="62"/>
      <c r="AOJ71" s="62"/>
      <c r="AOK71" s="62"/>
      <c r="AOL71" s="62"/>
      <c r="AOM71" s="62"/>
      <c r="AON71" s="62"/>
      <c r="AOO71" s="62"/>
      <c r="AOP71" s="62"/>
      <c r="AOQ71" s="62"/>
      <c r="AOR71" s="62"/>
      <c r="AOS71" s="62"/>
      <c r="AOT71" s="62"/>
      <c r="AOU71" s="62"/>
      <c r="AOV71" s="62"/>
      <c r="AOW71" s="62"/>
      <c r="AOX71" s="62"/>
      <c r="AOY71" s="62"/>
      <c r="AOZ71" s="62"/>
      <c r="APA71" s="62"/>
      <c r="APB71" s="62"/>
      <c r="APC71" s="62"/>
      <c r="APD71" s="62"/>
      <c r="APE71" s="62"/>
      <c r="APF71" s="62"/>
      <c r="APG71" s="62"/>
      <c r="APH71" s="62"/>
      <c r="API71" s="62"/>
      <c r="APJ71" s="62"/>
      <c r="APK71" s="62"/>
      <c r="APL71" s="62"/>
      <c r="APM71" s="62"/>
      <c r="APN71" s="62"/>
      <c r="APO71" s="62"/>
      <c r="APP71" s="62"/>
      <c r="APQ71" s="62"/>
      <c r="APR71" s="62"/>
      <c r="APS71" s="62"/>
      <c r="APT71" s="62"/>
      <c r="APU71" s="62"/>
      <c r="APV71" s="62"/>
      <c r="APW71" s="62"/>
      <c r="APX71" s="62"/>
      <c r="APY71" s="62"/>
      <c r="APZ71" s="62"/>
      <c r="AQA71" s="62"/>
      <c r="AQB71" s="62"/>
      <c r="AQC71" s="62"/>
      <c r="AQD71" s="62"/>
      <c r="AQE71" s="62"/>
      <c r="AQF71" s="62"/>
      <c r="AQG71" s="62"/>
      <c r="AQH71" s="62"/>
      <c r="AQI71" s="62"/>
      <c r="AQJ71" s="62"/>
      <c r="AQK71" s="62"/>
      <c r="AQL71" s="62"/>
      <c r="AQM71" s="62"/>
      <c r="AQN71" s="62"/>
      <c r="AQO71" s="62"/>
      <c r="AQP71" s="62"/>
      <c r="AQQ71" s="62"/>
      <c r="AQR71" s="62"/>
      <c r="AQS71" s="62"/>
      <c r="AQT71" s="62"/>
      <c r="AQU71" s="62"/>
      <c r="AQV71" s="62"/>
      <c r="AQW71" s="62"/>
      <c r="AQX71" s="62"/>
      <c r="AQY71" s="62"/>
      <c r="AQZ71" s="62"/>
      <c r="ARA71" s="62"/>
      <c r="ARB71" s="62"/>
      <c r="ARC71" s="62"/>
      <c r="ARD71" s="62"/>
      <c r="ARE71" s="62"/>
      <c r="ARF71" s="62"/>
      <c r="ARG71" s="62"/>
      <c r="ARH71" s="62"/>
      <c r="ARI71" s="62"/>
      <c r="ARJ71" s="62"/>
      <c r="ARK71" s="62"/>
      <c r="ARL71" s="62"/>
      <c r="ARM71" s="62"/>
      <c r="ARN71" s="62"/>
      <c r="ARO71" s="62"/>
      <c r="ARP71" s="62"/>
      <c r="ARQ71" s="62"/>
      <c r="ARR71" s="62"/>
      <c r="ARS71" s="62"/>
      <c r="ART71" s="62"/>
      <c r="ARU71" s="62"/>
      <c r="ARV71" s="62"/>
      <c r="ARW71" s="62"/>
      <c r="ARX71" s="62"/>
      <c r="ARY71" s="62"/>
      <c r="ARZ71" s="62"/>
      <c r="ASA71" s="62"/>
      <c r="ASB71" s="62"/>
      <c r="ASC71" s="62"/>
      <c r="ASD71" s="62"/>
      <c r="ASE71" s="62"/>
      <c r="ASF71" s="62"/>
      <c r="ASG71" s="62"/>
      <c r="ASH71" s="62"/>
      <c r="ASI71" s="62"/>
      <c r="ASJ71" s="62"/>
      <c r="ASK71" s="62"/>
      <c r="ASL71" s="62"/>
      <c r="ASM71" s="62"/>
      <c r="ASN71" s="62"/>
      <c r="ASO71" s="62"/>
      <c r="ASP71" s="62"/>
      <c r="ASQ71" s="62"/>
      <c r="ASR71" s="62"/>
      <c r="ASS71" s="62"/>
      <c r="AST71" s="62"/>
      <c r="ASU71" s="62"/>
      <c r="ASV71" s="62"/>
      <c r="ASW71" s="62"/>
      <c r="ASX71" s="62"/>
      <c r="ASY71" s="62"/>
      <c r="ASZ71" s="62"/>
      <c r="ATA71" s="62"/>
      <c r="ATB71" s="62"/>
      <c r="ATC71" s="62"/>
      <c r="ATD71" s="62"/>
      <c r="ATE71" s="62"/>
      <c r="ATF71" s="62"/>
      <c r="ATG71" s="62"/>
      <c r="ATH71" s="62"/>
      <c r="ATI71" s="62"/>
      <c r="ATJ71" s="62"/>
      <c r="ATK71" s="62"/>
      <c r="ATL71" s="62"/>
      <c r="ATM71" s="62"/>
      <c r="ATN71" s="62"/>
      <c r="ATO71" s="62"/>
      <c r="ATP71" s="62"/>
      <c r="ATQ71" s="62"/>
      <c r="ATR71" s="62"/>
      <c r="ATS71" s="62"/>
      <c r="ATT71" s="62"/>
      <c r="ATU71" s="62"/>
      <c r="ATV71" s="62"/>
      <c r="ATW71" s="62"/>
      <c r="ATX71" s="62"/>
      <c r="ATY71" s="62"/>
      <c r="ATZ71" s="62"/>
      <c r="AUA71" s="62"/>
      <c r="AUB71" s="62"/>
      <c r="AUC71" s="62"/>
      <c r="AUD71" s="62"/>
      <c r="AUE71" s="62"/>
      <c r="AUF71" s="62"/>
      <c r="AUG71" s="62"/>
      <c r="AUH71" s="62"/>
      <c r="AUI71" s="62"/>
      <c r="AUJ71" s="62"/>
      <c r="AUK71" s="62"/>
      <c r="AUL71" s="62"/>
      <c r="AUM71" s="62"/>
      <c r="AUN71" s="62"/>
      <c r="AUO71" s="62"/>
      <c r="AUP71" s="62"/>
      <c r="AUQ71" s="62"/>
      <c r="AUR71" s="62"/>
      <c r="AUS71" s="62"/>
      <c r="AUT71" s="62"/>
      <c r="AUU71" s="62"/>
      <c r="AUV71" s="62"/>
      <c r="AUW71" s="62"/>
      <c r="AUX71" s="62"/>
      <c r="AUY71" s="62"/>
      <c r="AUZ71" s="62"/>
      <c r="AVA71" s="62"/>
      <c r="AVB71" s="62"/>
      <c r="AVC71" s="62"/>
      <c r="AVD71" s="62"/>
      <c r="AVE71" s="62"/>
      <c r="AVF71" s="62"/>
      <c r="AVG71" s="62"/>
      <c r="AVH71" s="62"/>
      <c r="AVI71" s="62"/>
      <c r="AVJ71" s="62"/>
      <c r="AVK71" s="62"/>
      <c r="AVL71" s="62"/>
      <c r="AVM71" s="62"/>
      <c r="AVN71" s="62"/>
      <c r="AVO71" s="62"/>
      <c r="AVP71" s="62"/>
      <c r="AVQ71" s="62"/>
      <c r="AVR71" s="62"/>
      <c r="AVS71" s="62"/>
      <c r="AVT71" s="62"/>
      <c r="AVU71" s="62"/>
      <c r="AVV71" s="62"/>
      <c r="AVW71" s="62"/>
      <c r="AVX71" s="62"/>
      <c r="AVY71" s="62"/>
      <c r="AVZ71" s="62"/>
      <c r="AWA71" s="62"/>
      <c r="AWB71" s="62"/>
      <c r="AWC71" s="62"/>
      <c r="AWD71" s="62"/>
      <c r="AWE71" s="62"/>
      <c r="AWF71" s="62"/>
      <c r="AWG71" s="62"/>
      <c r="AWH71" s="62"/>
      <c r="AWI71" s="62"/>
      <c r="AWJ71" s="62"/>
      <c r="AWK71" s="62"/>
      <c r="AWL71" s="62"/>
      <c r="AWM71" s="62"/>
      <c r="AWN71" s="62"/>
      <c r="AWO71" s="62"/>
      <c r="AWP71" s="62"/>
      <c r="AWQ71" s="62"/>
      <c r="AWR71" s="62"/>
      <c r="AWS71" s="62"/>
      <c r="AWT71" s="62"/>
      <c r="AWU71" s="62"/>
      <c r="AWV71" s="62"/>
      <c r="AWW71" s="62"/>
      <c r="AWX71" s="62"/>
      <c r="AWY71" s="62"/>
      <c r="AWZ71" s="62"/>
      <c r="AXA71" s="62"/>
      <c r="AXB71" s="62"/>
      <c r="AXC71" s="62"/>
      <c r="AXD71" s="62"/>
      <c r="AXE71" s="62"/>
      <c r="AXF71" s="62"/>
      <c r="AXG71" s="62"/>
      <c r="AXH71" s="62"/>
      <c r="AXI71" s="62"/>
      <c r="AXJ71" s="62"/>
      <c r="AXK71" s="62"/>
      <c r="AXL71" s="62"/>
      <c r="AXM71" s="62"/>
      <c r="AXN71" s="62"/>
      <c r="AXO71" s="62"/>
      <c r="AXP71" s="62"/>
      <c r="AXQ71" s="62"/>
      <c r="AXR71" s="62"/>
      <c r="AXS71" s="62"/>
      <c r="AXT71" s="62"/>
      <c r="AXU71" s="62"/>
      <c r="AXV71" s="62"/>
      <c r="AXW71" s="62"/>
      <c r="AXX71" s="62"/>
      <c r="AXY71" s="62"/>
      <c r="AXZ71" s="62"/>
      <c r="AYA71" s="62"/>
      <c r="AYB71" s="62"/>
      <c r="AYC71" s="62"/>
      <c r="AYD71" s="62"/>
      <c r="AYE71" s="62"/>
      <c r="AYF71" s="62"/>
      <c r="AYG71" s="62"/>
      <c r="AYH71" s="62"/>
      <c r="AYI71" s="62"/>
      <c r="AYJ71" s="62"/>
      <c r="AYK71" s="62"/>
      <c r="AYL71" s="62"/>
      <c r="AYM71" s="62"/>
      <c r="AYN71" s="62"/>
      <c r="AYO71" s="62"/>
      <c r="AYP71" s="62"/>
      <c r="AYQ71" s="62"/>
      <c r="AYR71" s="62"/>
      <c r="AYS71" s="62"/>
      <c r="AYT71" s="62"/>
      <c r="AYU71" s="62"/>
      <c r="AYV71" s="62"/>
      <c r="AYW71" s="62"/>
      <c r="AYX71" s="62"/>
      <c r="AYY71" s="62"/>
      <c r="AYZ71" s="62"/>
      <c r="AZA71" s="62"/>
      <c r="AZB71" s="62"/>
      <c r="AZC71" s="62"/>
      <c r="AZD71" s="62"/>
      <c r="AZE71" s="62"/>
      <c r="AZF71" s="62"/>
      <c r="AZG71" s="62"/>
      <c r="AZH71" s="62"/>
      <c r="AZI71" s="62"/>
      <c r="AZJ71" s="62"/>
      <c r="AZK71" s="62"/>
      <c r="AZL71" s="62"/>
      <c r="AZM71" s="62"/>
      <c r="AZN71" s="62"/>
      <c r="AZO71" s="62"/>
      <c r="AZP71" s="62"/>
      <c r="AZQ71" s="62"/>
      <c r="AZR71" s="62"/>
      <c r="AZS71" s="62"/>
      <c r="AZT71" s="62"/>
      <c r="AZU71" s="62"/>
      <c r="AZV71" s="62"/>
      <c r="AZW71" s="62"/>
      <c r="AZX71" s="62"/>
      <c r="AZY71" s="62"/>
      <c r="AZZ71" s="62"/>
      <c r="BAA71" s="62"/>
      <c r="BAB71" s="62"/>
      <c r="BAC71" s="62"/>
      <c r="BAD71" s="62"/>
      <c r="BAE71" s="62"/>
      <c r="BAF71" s="62"/>
      <c r="BAG71" s="62"/>
      <c r="BAH71" s="62"/>
      <c r="BAI71" s="62"/>
      <c r="BAJ71" s="62"/>
      <c r="BAK71" s="62"/>
      <c r="BAL71" s="62"/>
      <c r="BAM71" s="62"/>
      <c r="BAN71" s="62"/>
      <c r="BAO71" s="62"/>
      <c r="BAP71" s="62"/>
      <c r="BAQ71" s="62"/>
      <c r="BAR71" s="62"/>
      <c r="BAS71" s="62"/>
      <c r="BAT71" s="62"/>
      <c r="BAU71" s="62"/>
      <c r="BAV71" s="62"/>
      <c r="BAW71" s="62"/>
      <c r="BAX71" s="62"/>
      <c r="BAY71" s="62"/>
      <c r="BAZ71" s="62"/>
      <c r="BBA71" s="62"/>
      <c r="BBB71" s="62"/>
      <c r="BBC71" s="62"/>
      <c r="BBD71" s="62"/>
      <c r="BBE71" s="62"/>
      <c r="BBF71" s="62"/>
      <c r="BBG71" s="62"/>
      <c r="BBH71" s="62"/>
      <c r="BBI71" s="62"/>
      <c r="BBJ71" s="62"/>
      <c r="BBK71" s="62"/>
      <c r="BBL71" s="62"/>
      <c r="BBM71" s="62"/>
      <c r="BBN71" s="62"/>
      <c r="BBO71" s="62"/>
      <c r="BBP71" s="62"/>
      <c r="BBQ71" s="62"/>
      <c r="BBR71" s="62"/>
      <c r="BBS71" s="62"/>
      <c r="BBT71" s="62"/>
      <c r="BBU71" s="62"/>
      <c r="BBV71" s="62"/>
      <c r="BBW71" s="62"/>
      <c r="BBX71" s="62"/>
      <c r="BBY71" s="62"/>
      <c r="BBZ71" s="62"/>
      <c r="BCA71" s="62"/>
      <c r="BCB71" s="62"/>
      <c r="BCC71" s="62"/>
      <c r="BCD71" s="62"/>
      <c r="BCE71" s="62"/>
      <c r="BCF71" s="62"/>
      <c r="BCG71" s="62"/>
      <c r="BCH71" s="62"/>
      <c r="BCI71" s="62"/>
      <c r="BCJ71" s="62"/>
      <c r="BCK71" s="62"/>
      <c r="BCL71" s="62"/>
      <c r="BCM71" s="62"/>
      <c r="BCN71" s="62"/>
      <c r="BCO71" s="62"/>
      <c r="BCP71" s="62"/>
      <c r="BCQ71" s="62"/>
      <c r="BCR71" s="62"/>
      <c r="BCS71" s="62"/>
      <c r="BCT71" s="62"/>
      <c r="BCU71" s="62"/>
      <c r="BCV71" s="62"/>
      <c r="BCW71" s="62"/>
      <c r="BCX71" s="62"/>
      <c r="BCY71" s="62"/>
      <c r="BCZ71" s="62"/>
      <c r="BDA71" s="62"/>
      <c r="BDB71" s="62"/>
      <c r="BDC71" s="62"/>
      <c r="BDD71" s="62"/>
      <c r="BDE71" s="62"/>
      <c r="BDF71" s="62"/>
      <c r="BDG71" s="62"/>
      <c r="BDH71" s="62"/>
      <c r="BDI71" s="62"/>
      <c r="BDJ71" s="62"/>
      <c r="BDK71" s="62"/>
      <c r="BDL71" s="62"/>
      <c r="BDM71" s="62"/>
      <c r="BDN71" s="62"/>
      <c r="BDO71" s="62"/>
      <c r="BDP71" s="62"/>
      <c r="BDQ71" s="62"/>
      <c r="BDR71" s="62"/>
      <c r="BDS71" s="62"/>
      <c r="BDT71" s="62"/>
      <c r="BDU71" s="62"/>
      <c r="BDV71" s="62"/>
      <c r="BDW71" s="62"/>
      <c r="BDX71" s="62"/>
      <c r="BDY71" s="62"/>
      <c r="BDZ71" s="62"/>
      <c r="BEA71" s="62"/>
      <c r="BEB71" s="62"/>
      <c r="BEC71" s="62"/>
      <c r="BED71" s="62"/>
      <c r="BEE71" s="62"/>
      <c r="BEF71" s="62"/>
      <c r="BEG71" s="62"/>
      <c r="BEH71" s="62"/>
      <c r="BEI71" s="62"/>
      <c r="BEJ71" s="62"/>
      <c r="BEK71" s="62"/>
      <c r="BEL71" s="62"/>
      <c r="BEM71" s="62"/>
      <c r="BEN71" s="62"/>
      <c r="BEO71" s="62"/>
      <c r="BEP71" s="62"/>
      <c r="BEQ71" s="62"/>
      <c r="BER71" s="62"/>
      <c r="BES71" s="62"/>
      <c r="BET71" s="62"/>
      <c r="BEU71" s="62"/>
      <c r="BEV71" s="62"/>
      <c r="BEW71" s="62"/>
      <c r="BEX71" s="62"/>
      <c r="BEY71" s="62"/>
      <c r="BEZ71" s="62"/>
      <c r="BFA71" s="62"/>
      <c r="BFB71" s="62"/>
      <c r="BFC71" s="62"/>
      <c r="BFD71" s="62"/>
      <c r="BFE71" s="62"/>
      <c r="BFF71" s="62"/>
      <c r="BFG71" s="62"/>
      <c r="BFH71" s="62"/>
      <c r="BFI71" s="62"/>
      <c r="BFJ71" s="62"/>
      <c r="BFK71" s="62"/>
      <c r="BFL71" s="62"/>
      <c r="BFM71" s="62"/>
      <c r="BFN71" s="62"/>
      <c r="BFO71" s="62"/>
      <c r="BFP71" s="62"/>
      <c r="BFQ71" s="62"/>
      <c r="BFR71" s="62"/>
      <c r="BFS71" s="62"/>
      <c r="BFT71" s="62"/>
      <c r="BFU71" s="62"/>
      <c r="BFV71" s="62"/>
      <c r="BFW71" s="62"/>
      <c r="BFX71" s="62"/>
      <c r="BFY71" s="62"/>
      <c r="BFZ71" s="62"/>
      <c r="BGA71" s="62"/>
      <c r="BGB71" s="62"/>
      <c r="BGC71" s="62"/>
      <c r="BGD71" s="62"/>
      <c r="BGE71" s="62"/>
      <c r="BGF71" s="62"/>
      <c r="BGG71" s="62"/>
      <c r="BGH71" s="62"/>
      <c r="BGI71" s="62"/>
      <c r="BGJ71" s="62"/>
      <c r="BGK71" s="62"/>
      <c r="BGL71" s="62"/>
      <c r="BGM71" s="62"/>
      <c r="BGN71" s="62"/>
      <c r="BGO71" s="62"/>
      <c r="BGP71" s="62"/>
      <c r="BGQ71" s="62"/>
      <c r="BGR71" s="62"/>
      <c r="BGS71" s="62"/>
      <c r="BGT71" s="62"/>
      <c r="BGU71" s="62"/>
      <c r="BGV71" s="62"/>
      <c r="BGW71" s="62"/>
      <c r="BGX71" s="62"/>
      <c r="BGY71" s="62"/>
      <c r="BGZ71" s="62"/>
      <c r="BHA71" s="62"/>
      <c r="BHB71" s="62"/>
      <c r="BHC71" s="62"/>
      <c r="BHD71" s="62"/>
      <c r="BHE71" s="62"/>
      <c r="BHF71" s="62"/>
      <c r="BHG71" s="62"/>
      <c r="BHH71" s="62"/>
      <c r="BHI71" s="62"/>
      <c r="BHJ71" s="62"/>
      <c r="BHK71" s="62"/>
      <c r="BHL71" s="62"/>
      <c r="BHM71" s="62"/>
      <c r="BHN71" s="62"/>
      <c r="BHO71" s="62"/>
      <c r="BHP71" s="62"/>
      <c r="BHQ71" s="62"/>
      <c r="BHR71" s="62"/>
      <c r="BHS71" s="62"/>
      <c r="BHT71" s="62"/>
      <c r="BHU71" s="62"/>
      <c r="BHV71" s="62"/>
      <c r="BHW71" s="62"/>
      <c r="BHX71" s="62"/>
      <c r="BHY71" s="62"/>
      <c r="BHZ71" s="62"/>
      <c r="BIA71" s="62"/>
      <c r="BIB71" s="62"/>
      <c r="BIC71" s="62"/>
      <c r="BID71" s="62"/>
      <c r="BIE71" s="62"/>
      <c r="BIF71" s="62"/>
      <c r="BIG71" s="62"/>
      <c r="BIH71" s="62"/>
      <c r="BII71" s="62"/>
      <c r="BIJ71" s="62"/>
      <c r="BIK71" s="62"/>
      <c r="BIL71" s="62"/>
      <c r="BIM71" s="62"/>
      <c r="BIN71" s="62"/>
      <c r="BIO71" s="62"/>
      <c r="BIP71" s="62"/>
      <c r="BIQ71" s="62"/>
      <c r="BIR71" s="62"/>
      <c r="BIS71" s="62"/>
      <c r="BIT71" s="62"/>
      <c r="BIU71" s="62"/>
      <c r="BIV71" s="62"/>
      <c r="BIW71" s="62"/>
      <c r="BIX71" s="62"/>
      <c r="BIY71" s="62"/>
      <c r="BIZ71" s="62"/>
      <c r="BJA71" s="62"/>
      <c r="BJB71" s="62"/>
      <c r="BJC71" s="62"/>
      <c r="BJD71" s="62"/>
      <c r="BJE71" s="62"/>
      <c r="BJF71" s="62"/>
      <c r="BJG71" s="62"/>
      <c r="BJH71" s="62"/>
      <c r="BJI71" s="62"/>
      <c r="BJJ71" s="62"/>
      <c r="BJK71" s="62"/>
      <c r="BJL71" s="62"/>
      <c r="BJM71" s="62"/>
      <c r="BJN71" s="62"/>
      <c r="BJO71" s="62"/>
      <c r="BJP71" s="62"/>
      <c r="BJQ71" s="62"/>
      <c r="BJR71" s="62"/>
      <c r="BJS71" s="62"/>
      <c r="BJT71" s="62"/>
      <c r="BJU71" s="62"/>
      <c r="BJV71" s="62"/>
      <c r="BJW71" s="62"/>
      <c r="BJX71" s="62"/>
      <c r="BJY71" s="62"/>
      <c r="BJZ71" s="62"/>
      <c r="BKA71" s="62"/>
      <c r="BKB71" s="62"/>
      <c r="BKC71" s="62"/>
      <c r="BKD71" s="62"/>
      <c r="BKE71" s="62"/>
      <c r="BKF71" s="62"/>
      <c r="BKG71" s="62"/>
      <c r="BKH71" s="62"/>
      <c r="BKI71" s="62"/>
      <c r="BKJ71" s="62"/>
      <c r="BKK71" s="62"/>
      <c r="BKL71" s="62"/>
      <c r="BKM71" s="62"/>
      <c r="BKN71" s="62"/>
      <c r="BKO71" s="62"/>
      <c r="BKP71" s="62"/>
      <c r="BKQ71" s="62"/>
      <c r="BKR71" s="62"/>
      <c r="BKS71" s="62"/>
      <c r="BKT71" s="62"/>
      <c r="BKU71" s="62"/>
      <c r="BKV71" s="62"/>
      <c r="BKW71" s="62"/>
      <c r="BKX71" s="62"/>
      <c r="BKY71" s="62"/>
      <c r="BKZ71" s="62"/>
      <c r="BLA71" s="62"/>
      <c r="BLB71" s="62"/>
      <c r="BLC71" s="62"/>
      <c r="BLD71" s="62"/>
      <c r="BLE71" s="62"/>
      <c r="BLF71" s="62"/>
      <c r="BLG71" s="62"/>
      <c r="BLH71" s="62"/>
      <c r="BLI71" s="62"/>
      <c r="BLJ71" s="62"/>
      <c r="BLK71" s="62"/>
      <c r="BLL71" s="62"/>
      <c r="BLM71" s="62"/>
      <c r="BLN71" s="62"/>
      <c r="BLO71" s="62"/>
      <c r="BLP71" s="62"/>
      <c r="BLQ71" s="62"/>
      <c r="BLR71" s="62"/>
      <c r="BLS71" s="62"/>
      <c r="BLT71" s="62"/>
      <c r="BLU71" s="62"/>
      <c r="BLV71" s="62"/>
      <c r="BLW71" s="62"/>
      <c r="BLX71" s="62"/>
      <c r="BLY71" s="62"/>
      <c r="BLZ71" s="62"/>
      <c r="BMA71" s="62"/>
      <c r="BMB71" s="62"/>
      <c r="BMC71" s="62"/>
      <c r="BMD71" s="62"/>
      <c r="BME71" s="62"/>
      <c r="BMF71" s="62"/>
      <c r="BMG71" s="62"/>
      <c r="BMH71" s="62"/>
      <c r="BMI71" s="62"/>
      <c r="BMJ71" s="62"/>
      <c r="BMK71" s="62"/>
      <c r="BML71" s="62"/>
      <c r="BMM71" s="62"/>
      <c r="BMN71" s="62"/>
      <c r="BMO71" s="62"/>
      <c r="BMP71" s="62"/>
      <c r="BMQ71" s="62"/>
      <c r="BMR71" s="62"/>
      <c r="BMS71" s="62"/>
      <c r="BMT71" s="62"/>
      <c r="BMU71" s="62"/>
      <c r="BMV71" s="62"/>
      <c r="BMW71" s="62"/>
      <c r="BMX71" s="62"/>
      <c r="BMY71" s="62"/>
      <c r="BMZ71" s="62"/>
      <c r="BNA71" s="62"/>
      <c r="BNB71" s="62"/>
      <c r="BNC71" s="62"/>
      <c r="BND71" s="62"/>
      <c r="BNE71" s="62"/>
      <c r="BNF71" s="62"/>
      <c r="BNG71" s="62"/>
      <c r="BNH71" s="62"/>
      <c r="BNI71" s="62"/>
      <c r="BNJ71" s="62"/>
      <c r="BNK71" s="62"/>
      <c r="BNL71" s="62"/>
      <c r="BNM71" s="62"/>
      <c r="BNN71" s="62"/>
      <c r="BNO71" s="62"/>
      <c r="BNP71" s="62"/>
      <c r="BNQ71" s="62"/>
      <c r="BNR71" s="62"/>
      <c r="BNS71" s="62"/>
      <c r="BNT71" s="62"/>
      <c r="BNU71" s="62"/>
      <c r="BNV71" s="62"/>
      <c r="BNW71" s="62"/>
      <c r="BNX71" s="62"/>
      <c r="BNY71" s="62"/>
      <c r="BNZ71" s="62"/>
      <c r="BOA71" s="62"/>
      <c r="BOB71" s="62"/>
      <c r="BOC71" s="62"/>
      <c r="BOD71" s="62"/>
      <c r="BOE71" s="62"/>
      <c r="BOF71" s="62"/>
      <c r="BOG71" s="62"/>
      <c r="BOH71" s="62"/>
      <c r="BOI71" s="62"/>
      <c r="BOJ71" s="62"/>
      <c r="BOK71" s="62"/>
      <c r="BOL71" s="62"/>
      <c r="BOM71" s="62"/>
      <c r="BON71" s="62"/>
      <c r="BOO71" s="62"/>
      <c r="BOP71" s="62"/>
      <c r="BOQ71" s="62"/>
      <c r="BOR71" s="62"/>
      <c r="BOS71" s="62"/>
      <c r="BOT71" s="62"/>
      <c r="BOU71" s="62"/>
      <c r="BOV71" s="62"/>
      <c r="BOW71" s="62"/>
      <c r="BOX71" s="62"/>
      <c r="BOY71" s="62"/>
      <c r="BOZ71" s="62"/>
      <c r="BPA71" s="62"/>
      <c r="BPB71" s="62"/>
      <c r="BPC71" s="62"/>
      <c r="BPD71" s="62"/>
      <c r="BPE71" s="62"/>
      <c r="BPF71" s="62"/>
      <c r="BPG71" s="62"/>
      <c r="BPH71" s="62"/>
      <c r="BPI71" s="62"/>
      <c r="BPJ71" s="62"/>
      <c r="BPK71" s="62"/>
      <c r="BPL71" s="62"/>
      <c r="BPM71" s="62"/>
      <c r="BPN71" s="62"/>
      <c r="BPO71" s="62"/>
      <c r="BPP71" s="62"/>
      <c r="BPQ71" s="62"/>
      <c r="BPR71" s="62"/>
      <c r="BPS71" s="62"/>
      <c r="BPT71" s="62"/>
      <c r="BPU71" s="62"/>
      <c r="BPV71" s="62"/>
      <c r="BPW71" s="62"/>
      <c r="BPX71" s="62"/>
      <c r="BPY71" s="62"/>
      <c r="BPZ71" s="62"/>
      <c r="BQA71" s="62"/>
      <c r="BQB71" s="62"/>
      <c r="BQC71" s="62"/>
      <c r="BQD71" s="62"/>
      <c r="BQE71" s="62"/>
      <c r="BQF71" s="62"/>
      <c r="BQG71" s="62"/>
      <c r="BQH71" s="62"/>
      <c r="BQI71" s="62"/>
      <c r="BQJ71" s="62"/>
      <c r="BQK71" s="62"/>
      <c r="BQL71" s="62"/>
      <c r="BQM71" s="62"/>
      <c r="BQN71" s="62"/>
      <c r="BQO71" s="62"/>
      <c r="BQP71" s="62"/>
      <c r="BQQ71" s="62"/>
      <c r="BQR71" s="62"/>
      <c r="BQS71" s="62"/>
      <c r="BQT71" s="62"/>
      <c r="BQU71" s="62"/>
      <c r="BQV71" s="62"/>
      <c r="BQW71" s="62"/>
      <c r="BQX71" s="62"/>
      <c r="BQY71" s="62"/>
      <c r="BQZ71" s="62"/>
      <c r="BRA71" s="62"/>
      <c r="BRB71" s="62"/>
      <c r="BRC71" s="62"/>
      <c r="BRD71" s="62"/>
      <c r="BRE71" s="62"/>
      <c r="BRF71" s="62"/>
      <c r="BRG71" s="62"/>
      <c r="BRH71" s="62"/>
      <c r="BRI71" s="62"/>
      <c r="BRJ71" s="62"/>
      <c r="BRK71" s="62"/>
      <c r="BRL71" s="62"/>
      <c r="BRM71" s="62"/>
      <c r="BRN71" s="62"/>
      <c r="BRO71" s="62"/>
      <c r="BRP71" s="62"/>
      <c r="BRQ71" s="62"/>
      <c r="BRR71" s="62"/>
      <c r="BRS71" s="62"/>
      <c r="BRT71" s="62"/>
      <c r="BRU71" s="62"/>
      <c r="BRV71" s="62"/>
      <c r="BRW71" s="62"/>
      <c r="BRX71" s="62"/>
      <c r="BRY71" s="62"/>
      <c r="BRZ71" s="62"/>
      <c r="BSA71" s="62"/>
      <c r="BSB71" s="62"/>
      <c r="BSC71" s="62"/>
      <c r="BSD71" s="62"/>
      <c r="BSE71" s="62"/>
      <c r="BSF71" s="62"/>
      <c r="BSG71" s="62"/>
      <c r="BSH71" s="62"/>
      <c r="BSI71" s="62"/>
      <c r="BSJ71" s="62"/>
      <c r="BSK71" s="62"/>
      <c r="BSL71" s="62"/>
      <c r="BSM71" s="62"/>
      <c r="BSN71" s="62"/>
      <c r="BSO71" s="62"/>
      <c r="BSP71" s="62"/>
      <c r="BSQ71" s="62"/>
      <c r="BSR71" s="62"/>
      <c r="BSS71" s="62"/>
      <c r="BST71" s="62"/>
      <c r="BSU71" s="62"/>
      <c r="BSV71" s="62"/>
      <c r="BSW71" s="62"/>
      <c r="BSX71" s="62"/>
      <c r="BSY71" s="62"/>
      <c r="BSZ71" s="62"/>
      <c r="BTA71" s="62"/>
      <c r="BTB71" s="62"/>
      <c r="BTC71" s="62"/>
      <c r="BTD71" s="62"/>
      <c r="BTE71" s="62"/>
      <c r="BTF71" s="62"/>
      <c r="BTG71" s="62"/>
      <c r="BTH71" s="62"/>
      <c r="BTI71" s="62"/>
      <c r="BTJ71" s="62"/>
      <c r="BTK71" s="62"/>
      <c r="BTL71" s="62"/>
      <c r="BTM71" s="62"/>
      <c r="BTN71" s="62"/>
      <c r="BTO71" s="62"/>
      <c r="BTP71" s="62"/>
      <c r="BTQ71" s="62"/>
      <c r="BTR71" s="62"/>
      <c r="BTS71" s="62"/>
      <c r="BTT71" s="62"/>
      <c r="BTU71" s="62"/>
      <c r="BTV71" s="62"/>
      <c r="BTW71" s="62"/>
      <c r="BTX71" s="62"/>
      <c r="BTY71" s="62"/>
      <c r="BTZ71" s="62"/>
      <c r="BUA71" s="62"/>
      <c r="BUB71" s="62"/>
      <c r="BUC71" s="62"/>
      <c r="BUD71" s="62"/>
      <c r="BUE71" s="62"/>
      <c r="BUF71" s="62"/>
      <c r="BUG71" s="62"/>
      <c r="BUH71" s="62"/>
      <c r="BUI71" s="62"/>
      <c r="BUJ71" s="62"/>
      <c r="BUK71" s="62"/>
      <c r="BUL71" s="62"/>
      <c r="BUM71" s="62"/>
      <c r="BUN71" s="62"/>
      <c r="BUO71" s="62"/>
      <c r="BUP71" s="62"/>
      <c r="BUQ71" s="62"/>
      <c r="BUR71" s="62"/>
      <c r="BUS71" s="62"/>
      <c r="BUT71" s="62"/>
      <c r="BUU71" s="62"/>
      <c r="BUV71" s="62"/>
      <c r="BUW71" s="62"/>
      <c r="BUX71" s="62"/>
      <c r="BUY71" s="62"/>
      <c r="BUZ71" s="62"/>
      <c r="BVA71" s="62"/>
      <c r="BVB71" s="62"/>
      <c r="BVC71" s="62"/>
      <c r="BVD71" s="62"/>
      <c r="BVE71" s="62"/>
      <c r="BVF71" s="62"/>
      <c r="BVG71" s="62"/>
      <c r="BVH71" s="62"/>
      <c r="BVI71" s="62"/>
      <c r="BVJ71" s="62"/>
      <c r="BVK71" s="62"/>
      <c r="BVL71" s="62"/>
      <c r="BVM71" s="62"/>
      <c r="BVN71" s="62"/>
      <c r="BVO71" s="62"/>
      <c r="BVP71" s="62"/>
      <c r="BVQ71" s="62"/>
      <c r="BVR71" s="62"/>
      <c r="BVS71" s="62"/>
      <c r="BVT71" s="62"/>
      <c r="BVU71" s="62"/>
      <c r="BVV71" s="62"/>
      <c r="BVW71" s="62"/>
      <c r="BVX71" s="62"/>
      <c r="BVY71" s="62"/>
      <c r="BVZ71" s="62"/>
      <c r="BWA71" s="62"/>
      <c r="BWB71" s="62"/>
      <c r="BWC71" s="62"/>
      <c r="BWD71" s="62"/>
      <c r="BWE71" s="62"/>
      <c r="BWF71" s="62"/>
      <c r="BWG71" s="62"/>
      <c r="BWH71" s="62"/>
      <c r="BWI71" s="62"/>
      <c r="BWJ71" s="62"/>
      <c r="BWK71" s="62"/>
      <c r="BWL71" s="62"/>
      <c r="BWM71" s="62"/>
      <c r="BWN71" s="62"/>
      <c r="BWO71" s="62"/>
      <c r="BWP71" s="62"/>
      <c r="BWQ71" s="62"/>
      <c r="BWR71" s="62"/>
      <c r="BWS71" s="62"/>
      <c r="BWT71" s="62"/>
      <c r="BWU71" s="62"/>
      <c r="BWV71" s="62"/>
      <c r="BWW71" s="62"/>
      <c r="BWX71" s="62"/>
      <c r="BWY71" s="62"/>
      <c r="BWZ71" s="62"/>
      <c r="BXA71" s="62"/>
      <c r="BXB71" s="62"/>
      <c r="BXC71" s="62"/>
      <c r="BXD71" s="62"/>
      <c r="BXE71" s="62"/>
      <c r="BXF71" s="62"/>
      <c r="BXG71" s="62"/>
      <c r="BXH71" s="62"/>
      <c r="BXI71" s="62"/>
      <c r="BXJ71" s="62"/>
      <c r="BXK71" s="62"/>
      <c r="BXL71" s="62"/>
      <c r="BXM71" s="62"/>
      <c r="BXN71" s="62"/>
      <c r="BXO71" s="62"/>
      <c r="BXP71" s="62"/>
      <c r="BXQ71" s="62"/>
      <c r="BXR71" s="62"/>
      <c r="BXS71" s="62"/>
      <c r="BXT71" s="62"/>
      <c r="BXU71" s="62"/>
      <c r="BXV71" s="62"/>
      <c r="BXW71" s="62"/>
      <c r="BXX71" s="62"/>
      <c r="BXY71" s="62"/>
      <c r="BXZ71" s="62"/>
      <c r="BYA71" s="62"/>
      <c r="BYB71" s="62"/>
      <c r="BYC71" s="62"/>
      <c r="BYD71" s="62"/>
      <c r="BYE71" s="62"/>
      <c r="BYF71" s="62"/>
      <c r="BYG71" s="62"/>
      <c r="BYH71" s="62"/>
      <c r="BYI71" s="62"/>
      <c r="BYJ71" s="62"/>
      <c r="BYK71" s="62"/>
      <c r="BYL71" s="62"/>
      <c r="BYM71" s="62"/>
      <c r="BYN71" s="62"/>
      <c r="BYO71" s="62"/>
      <c r="BYP71" s="62"/>
      <c r="BYQ71" s="62"/>
      <c r="BYR71" s="62"/>
      <c r="BYS71" s="62"/>
      <c r="BYT71" s="62"/>
      <c r="BYU71" s="62"/>
      <c r="BYV71" s="62"/>
      <c r="BYW71" s="62"/>
      <c r="BYX71" s="62"/>
      <c r="BYY71" s="62"/>
      <c r="BYZ71" s="62"/>
      <c r="BZA71" s="62"/>
      <c r="BZB71" s="62"/>
      <c r="BZC71" s="62"/>
      <c r="BZD71" s="62"/>
      <c r="BZE71" s="62"/>
      <c r="BZF71" s="62"/>
      <c r="BZG71" s="62"/>
      <c r="BZH71" s="62"/>
      <c r="BZI71" s="62"/>
      <c r="BZJ71" s="62"/>
      <c r="BZK71" s="62"/>
      <c r="BZL71" s="62"/>
      <c r="BZM71" s="62"/>
      <c r="BZN71" s="62"/>
      <c r="BZO71" s="62"/>
      <c r="BZP71" s="62"/>
      <c r="BZQ71" s="62"/>
      <c r="BZR71" s="62"/>
      <c r="BZS71" s="62"/>
      <c r="BZT71" s="62"/>
      <c r="BZU71" s="62"/>
      <c r="BZV71" s="62"/>
      <c r="BZW71" s="62"/>
      <c r="BZX71" s="62"/>
      <c r="BZY71" s="62"/>
      <c r="BZZ71" s="62"/>
      <c r="CAA71" s="62"/>
      <c r="CAB71" s="62"/>
      <c r="CAC71" s="62"/>
      <c r="CAD71" s="62"/>
      <c r="CAE71" s="62"/>
      <c r="CAF71" s="62"/>
      <c r="CAG71" s="62"/>
      <c r="CAH71" s="62"/>
      <c r="CAI71" s="62"/>
      <c r="CAJ71" s="62"/>
      <c r="CAK71" s="62"/>
      <c r="CAL71" s="62"/>
      <c r="CAM71" s="62"/>
      <c r="CAN71" s="62"/>
      <c r="CAO71" s="62"/>
      <c r="CAP71" s="62"/>
      <c r="CAQ71" s="62"/>
      <c r="CAR71" s="62"/>
      <c r="CAS71" s="62"/>
      <c r="CAT71" s="62"/>
      <c r="CAU71" s="62"/>
      <c r="CAV71" s="62"/>
      <c r="CAW71" s="62"/>
      <c r="CAX71" s="62"/>
      <c r="CAY71" s="62"/>
      <c r="CAZ71" s="62"/>
      <c r="CBA71" s="62"/>
      <c r="CBB71" s="62"/>
      <c r="CBC71" s="62"/>
      <c r="CBD71" s="62"/>
      <c r="CBE71" s="62"/>
      <c r="CBF71" s="62"/>
      <c r="CBG71" s="62"/>
      <c r="CBH71" s="62"/>
      <c r="CBI71" s="62"/>
      <c r="CBJ71" s="62"/>
      <c r="CBK71" s="62"/>
      <c r="CBL71" s="62"/>
      <c r="CBM71" s="62"/>
      <c r="CBN71" s="62"/>
      <c r="CBO71" s="62"/>
      <c r="CBP71" s="62"/>
      <c r="CBQ71" s="62"/>
      <c r="CBR71" s="62"/>
      <c r="CBS71" s="62"/>
      <c r="CBT71" s="62"/>
      <c r="CBU71" s="62"/>
      <c r="CBV71" s="62"/>
      <c r="CBW71" s="62"/>
      <c r="CBX71" s="62"/>
      <c r="CBY71" s="62"/>
      <c r="CBZ71" s="62"/>
      <c r="CCA71" s="62"/>
      <c r="CCB71" s="62"/>
      <c r="CCC71" s="62"/>
      <c r="CCD71" s="62"/>
      <c r="CCE71" s="62"/>
      <c r="CCF71" s="62"/>
      <c r="CCG71" s="62"/>
      <c r="CCH71" s="62"/>
      <c r="CCI71" s="62"/>
      <c r="CCJ71" s="62"/>
      <c r="CCK71" s="62"/>
      <c r="CCL71" s="62"/>
      <c r="CCM71" s="62"/>
      <c r="CCN71" s="62"/>
      <c r="CCO71" s="62"/>
      <c r="CCP71" s="62"/>
      <c r="CCQ71" s="62"/>
      <c r="CCR71" s="62"/>
      <c r="CCS71" s="62"/>
      <c r="CCT71" s="62"/>
      <c r="CCU71" s="62"/>
      <c r="CCV71" s="62"/>
      <c r="CCW71" s="62"/>
      <c r="CCX71" s="62"/>
      <c r="CCY71" s="62"/>
      <c r="CCZ71" s="62"/>
      <c r="CDA71" s="62"/>
      <c r="CDB71" s="62"/>
      <c r="CDC71" s="62"/>
      <c r="CDD71" s="62"/>
      <c r="CDE71" s="62"/>
      <c r="CDF71" s="62"/>
      <c r="CDG71" s="62"/>
      <c r="CDH71" s="62"/>
      <c r="CDI71" s="62"/>
      <c r="CDJ71" s="62"/>
      <c r="CDK71" s="62"/>
      <c r="CDL71" s="62"/>
      <c r="CDM71" s="62"/>
      <c r="CDN71" s="62"/>
      <c r="CDO71" s="62"/>
      <c r="CDP71" s="62"/>
      <c r="CDQ71" s="62"/>
      <c r="CDR71" s="62"/>
      <c r="CDS71" s="62"/>
      <c r="CDT71" s="62"/>
      <c r="CDU71" s="62"/>
      <c r="CDV71" s="62"/>
      <c r="CDW71" s="62"/>
      <c r="CDX71" s="62"/>
      <c r="CDY71" s="62"/>
      <c r="CDZ71" s="62"/>
      <c r="CEA71" s="62"/>
      <c r="CEB71" s="62"/>
      <c r="CEC71" s="62"/>
      <c r="CED71" s="62"/>
      <c r="CEE71" s="62"/>
      <c r="CEF71" s="62"/>
      <c r="CEG71" s="62"/>
      <c r="CEH71" s="62"/>
      <c r="CEI71" s="62"/>
      <c r="CEJ71" s="62"/>
      <c r="CEK71" s="62"/>
      <c r="CEL71" s="62"/>
      <c r="CEM71" s="62"/>
      <c r="CEN71" s="62"/>
      <c r="CEO71" s="62"/>
      <c r="CEP71" s="62"/>
      <c r="CEQ71" s="62"/>
      <c r="CER71" s="62"/>
      <c r="CES71" s="62"/>
      <c r="CET71" s="62"/>
      <c r="CEU71" s="62"/>
      <c r="CEV71" s="62"/>
      <c r="CEW71" s="62"/>
      <c r="CEX71" s="62"/>
      <c r="CEY71" s="62"/>
      <c r="CEZ71" s="62"/>
      <c r="CFA71" s="62"/>
      <c r="CFB71" s="62"/>
      <c r="CFC71" s="62"/>
      <c r="CFD71" s="62"/>
      <c r="CFE71" s="62"/>
      <c r="CFF71" s="62"/>
      <c r="CFG71" s="62"/>
      <c r="CFH71" s="62"/>
      <c r="CFI71" s="62"/>
      <c r="CFJ71" s="62"/>
      <c r="CFK71" s="62"/>
      <c r="CFL71" s="62"/>
      <c r="CFM71" s="62"/>
      <c r="CFN71" s="62"/>
      <c r="CFO71" s="62"/>
      <c r="CFP71" s="62"/>
      <c r="CFQ71" s="62"/>
      <c r="CFR71" s="62"/>
      <c r="CFS71" s="62"/>
      <c r="CFT71" s="62"/>
      <c r="CFU71" s="62"/>
      <c r="CFV71" s="62"/>
      <c r="CFW71" s="62"/>
      <c r="CFX71" s="62"/>
      <c r="CFY71" s="62"/>
      <c r="CFZ71" s="62"/>
      <c r="CGA71" s="62"/>
      <c r="CGB71" s="62"/>
      <c r="CGC71" s="62"/>
      <c r="CGD71" s="62"/>
      <c r="CGE71" s="62"/>
      <c r="CGF71" s="62"/>
      <c r="CGG71" s="62"/>
      <c r="CGH71" s="62"/>
      <c r="CGI71" s="62"/>
      <c r="CGJ71" s="62"/>
      <c r="CGK71" s="62"/>
      <c r="CGL71" s="62"/>
      <c r="CGM71" s="62"/>
      <c r="CGN71" s="62"/>
      <c r="CGO71" s="62"/>
      <c r="CGP71" s="62"/>
      <c r="CGQ71" s="62"/>
      <c r="CGR71" s="62"/>
      <c r="CGS71" s="62"/>
      <c r="CGT71" s="62"/>
      <c r="CGU71" s="62"/>
      <c r="CGV71" s="62"/>
      <c r="CGW71" s="62"/>
      <c r="CGX71" s="62"/>
      <c r="CGY71" s="62"/>
      <c r="CGZ71" s="62"/>
      <c r="CHA71" s="62"/>
      <c r="CHB71" s="62"/>
      <c r="CHC71" s="62"/>
      <c r="CHD71" s="62"/>
      <c r="CHE71" s="62"/>
      <c r="CHF71" s="62"/>
      <c r="CHG71" s="62"/>
      <c r="CHH71" s="62"/>
      <c r="CHI71" s="62"/>
      <c r="CHJ71" s="62"/>
      <c r="CHK71" s="62"/>
      <c r="CHL71" s="62"/>
      <c r="CHM71" s="62"/>
      <c r="CHN71" s="62"/>
      <c r="CHO71" s="62"/>
      <c r="CHP71" s="62"/>
      <c r="CHQ71" s="62"/>
      <c r="CHR71" s="62"/>
      <c r="CHS71" s="62"/>
      <c r="CHT71" s="62"/>
      <c r="CHU71" s="62"/>
      <c r="CHV71" s="62"/>
      <c r="CHW71" s="62"/>
      <c r="CHX71" s="62"/>
      <c r="CHY71" s="62"/>
      <c r="CHZ71" s="62"/>
      <c r="CIA71" s="62"/>
      <c r="CIB71" s="62"/>
      <c r="CIC71" s="62"/>
      <c r="CID71" s="62"/>
      <c r="CIE71" s="62"/>
      <c r="CIF71" s="62"/>
      <c r="CIG71" s="62"/>
      <c r="CIH71" s="62"/>
      <c r="CII71" s="62"/>
      <c r="CIJ71" s="62"/>
      <c r="CIK71" s="62"/>
      <c r="CIL71" s="62"/>
      <c r="CIM71" s="62"/>
      <c r="CIN71" s="62"/>
      <c r="CIO71" s="62"/>
      <c r="CIP71" s="62"/>
      <c r="CIQ71" s="62"/>
      <c r="CIR71" s="62"/>
      <c r="CIS71" s="62"/>
      <c r="CIT71" s="62"/>
      <c r="CIU71" s="62"/>
      <c r="CIV71" s="62"/>
      <c r="CIW71" s="62"/>
      <c r="CIX71" s="62"/>
      <c r="CIY71" s="62"/>
      <c r="CIZ71" s="62"/>
      <c r="CJA71" s="62"/>
      <c r="CJB71" s="62"/>
      <c r="CJC71" s="62"/>
      <c r="CJD71" s="62"/>
      <c r="CJE71" s="62"/>
      <c r="CJF71" s="62"/>
      <c r="CJG71" s="62"/>
      <c r="CJH71" s="62"/>
      <c r="CJI71" s="62"/>
      <c r="CJJ71" s="62"/>
      <c r="CJK71" s="62"/>
      <c r="CJL71" s="62"/>
      <c r="CJM71" s="62"/>
      <c r="CJN71" s="62"/>
      <c r="CJO71" s="62"/>
      <c r="CJP71" s="62"/>
      <c r="CJQ71" s="62"/>
      <c r="CJR71" s="62"/>
      <c r="CJS71" s="62"/>
      <c r="CJT71" s="62"/>
      <c r="CJU71" s="62"/>
      <c r="CJV71" s="62"/>
      <c r="CJW71" s="62"/>
      <c r="CJX71" s="62"/>
      <c r="CJY71" s="62"/>
      <c r="CJZ71" s="62"/>
      <c r="CKA71" s="62"/>
      <c r="CKB71" s="62"/>
      <c r="CKC71" s="62"/>
      <c r="CKD71" s="62"/>
      <c r="CKE71" s="62"/>
      <c r="CKF71" s="62"/>
      <c r="CKG71" s="62"/>
      <c r="CKH71" s="62"/>
      <c r="CKI71" s="62"/>
      <c r="CKJ71" s="62"/>
      <c r="CKK71" s="62"/>
      <c r="CKL71" s="62"/>
      <c r="CKM71" s="62"/>
      <c r="CKN71" s="62"/>
      <c r="CKO71" s="62"/>
      <c r="CKP71" s="62"/>
      <c r="CKQ71" s="62"/>
      <c r="CKR71" s="62"/>
      <c r="CKS71" s="62"/>
      <c r="CKT71" s="62"/>
      <c r="CKU71" s="62"/>
      <c r="CKV71" s="62"/>
      <c r="CKW71" s="62"/>
      <c r="CKX71" s="62"/>
      <c r="CKY71" s="62"/>
      <c r="CKZ71" s="62"/>
      <c r="CLA71" s="62"/>
      <c r="CLB71" s="62"/>
      <c r="CLC71" s="62"/>
      <c r="CLD71" s="62"/>
      <c r="CLE71" s="62"/>
      <c r="CLF71" s="62"/>
      <c r="CLG71" s="62"/>
      <c r="CLH71" s="62"/>
      <c r="CLI71" s="62"/>
      <c r="CLJ71" s="62"/>
      <c r="CLK71" s="62"/>
      <c r="CLL71" s="62"/>
      <c r="CLM71" s="62"/>
      <c r="CLN71" s="62"/>
      <c r="CLO71" s="62"/>
      <c r="CLP71" s="62"/>
      <c r="CLQ71" s="62"/>
      <c r="CLR71" s="62"/>
      <c r="CLS71" s="62"/>
      <c r="CLT71" s="62"/>
      <c r="CLU71" s="62"/>
      <c r="CLV71" s="62"/>
      <c r="CLW71" s="62"/>
      <c r="CLX71" s="62"/>
      <c r="CLY71" s="62"/>
      <c r="CLZ71" s="62"/>
      <c r="CMA71" s="62"/>
      <c r="CMB71" s="62"/>
      <c r="CMC71" s="62"/>
      <c r="CMD71" s="62"/>
      <c r="CME71" s="62"/>
      <c r="CMF71" s="62"/>
      <c r="CMG71" s="62"/>
      <c r="CMH71" s="62"/>
      <c r="CMI71" s="62"/>
      <c r="CMJ71" s="62"/>
      <c r="CMK71" s="62"/>
      <c r="CML71" s="62"/>
      <c r="CMM71" s="62"/>
      <c r="CMN71" s="62"/>
      <c r="CMO71" s="62"/>
      <c r="CMP71" s="62"/>
      <c r="CMQ71" s="62"/>
      <c r="CMR71" s="62"/>
      <c r="CMS71" s="62"/>
      <c r="CMT71" s="62"/>
      <c r="CMU71" s="62"/>
      <c r="CMV71" s="62"/>
      <c r="CMW71" s="62"/>
      <c r="CMX71" s="62"/>
      <c r="CMY71" s="62"/>
      <c r="CMZ71" s="62"/>
      <c r="CNA71" s="62"/>
      <c r="CNB71" s="62"/>
      <c r="CNC71" s="62"/>
      <c r="CND71" s="62"/>
      <c r="CNE71" s="62"/>
      <c r="CNF71" s="62"/>
      <c r="CNG71" s="62"/>
      <c r="CNH71" s="62"/>
      <c r="CNI71" s="62"/>
      <c r="CNJ71" s="62"/>
      <c r="CNK71" s="62"/>
      <c r="CNL71" s="62"/>
      <c r="CNM71" s="62"/>
      <c r="CNN71" s="62"/>
      <c r="CNO71" s="62"/>
      <c r="CNP71" s="62"/>
      <c r="CNQ71" s="62"/>
      <c r="CNR71" s="62"/>
      <c r="CNS71" s="62"/>
      <c r="CNT71" s="62"/>
      <c r="CNU71" s="62"/>
      <c r="CNV71" s="62"/>
      <c r="CNW71" s="62"/>
      <c r="CNX71" s="62"/>
      <c r="CNY71" s="62"/>
      <c r="CNZ71" s="62"/>
      <c r="COA71" s="62"/>
      <c r="COB71" s="62"/>
      <c r="COC71" s="62"/>
      <c r="COD71" s="62"/>
      <c r="COE71" s="62"/>
      <c r="COF71" s="62"/>
      <c r="COG71" s="62"/>
      <c r="COH71" s="62"/>
      <c r="COI71" s="62"/>
      <c r="COJ71" s="62"/>
      <c r="COK71" s="62"/>
      <c r="COL71" s="62"/>
      <c r="COM71" s="62"/>
      <c r="CON71" s="62"/>
      <c r="COO71" s="62"/>
      <c r="COP71" s="62"/>
      <c r="COQ71" s="62"/>
      <c r="COR71" s="62"/>
      <c r="COS71" s="62"/>
      <c r="COT71" s="62"/>
      <c r="COU71" s="62"/>
      <c r="COV71" s="62"/>
      <c r="COW71" s="62"/>
      <c r="COX71" s="62"/>
      <c r="COY71" s="62"/>
      <c r="COZ71" s="62"/>
      <c r="CPA71" s="62"/>
      <c r="CPB71" s="62"/>
      <c r="CPC71" s="62"/>
      <c r="CPD71" s="62"/>
      <c r="CPE71" s="62"/>
      <c r="CPF71" s="62"/>
      <c r="CPG71" s="62"/>
      <c r="CPH71" s="62"/>
      <c r="CPI71" s="62"/>
      <c r="CPJ71" s="62"/>
      <c r="CPK71" s="62"/>
      <c r="CPL71" s="62"/>
      <c r="CPM71" s="62"/>
      <c r="CPN71" s="62"/>
      <c r="CPO71" s="62"/>
      <c r="CPP71" s="62"/>
      <c r="CPQ71" s="62"/>
      <c r="CPR71" s="62"/>
      <c r="CPS71" s="62"/>
      <c r="CPT71" s="62"/>
      <c r="CPU71" s="62"/>
      <c r="CPV71" s="62"/>
      <c r="CPW71" s="62"/>
      <c r="CPX71" s="62"/>
      <c r="CPY71" s="62"/>
      <c r="CPZ71" s="62"/>
      <c r="CQA71" s="62"/>
      <c r="CQB71" s="62"/>
      <c r="CQC71" s="62"/>
      <c r="CQD71" s="62"/>
      <c r="CQE71" s="62"/>
      <c r="CQF71" s="62"/>
      <c r="CQG71" s="62"/>
      <c r="CQH71" s="62"/>
      <c r="CQI71" s="62"/>
      <c r="CQJ71" s="62"/>
      <c r="CQK71" s="62"/>
      <c r="CQL71" s="62"/>
      <c r="CQM71" s="62"/>
      <c r="CQN71" s="62"/>
      <c r="CQO71" s="62"/>
      <c r="CQP71" s="62"/>
      <c r="CQQ71" s="62"/>
      <c r="CQR71" s="62"/>
      <c r="CQS71" s="62"/>
      <c r="CQT71" s="62"/>
      <c r="CQU71" s="62"/>
      <c r="CQV71" s="62"/>
      <c r="CQW71" s="62"/>
      <c r="CQX71" s="62"/>
      <c r="CQY71" s="62"/>
      <c r="CQZ71" s="62"/>
      <c r="CRA71" s="62"/>
      <c r="CRB71" s="62"/>
      <c r="CRC71" s="62"/>
      <c r="CRD71" s="62"/>
      <c r="CRE71" s="62"/>
      <c r="CRF71" s="62"/>
      <c r="CRG71" s="62"/>
      <c r="CRH71" s="62"/>
      <c r="CRI71" s="62"/>
      <c r="CRJ71" s="62"/>
      <c r="CRK71" s="62"/>
      <c r="CRL71" s="62"/>
      <c r="CRM71" s="62"/>
      <c r="CRN71" s="62"/>
      <c r="CRO71" s="62"/>
      <c r="CRP71" s="62"/>
      <c r="CRQ71" s="62"/>
      <c r="CRR71" s="62"/>
      <c r="CRS71" s="62"/>
      <c r="CRT71" s="62"/>
      <c r="CRU71" s="62"/>
      <c r="CRV71" s="62"/>
      <c r="CRW71" s="62"/>
      <c r="CRX71" s="62"/>
      <c r="CRY71" s="62"/>
      <c r="CRZ71" s="62"/>
      <c r="CSA71" s="62"/>
      <c r="CSB71" s="62"/>
      <c r="CSC71" s="62"/>
      <c r="CSD71" s="62"/>
      <c r="CSE71" s="62"/>
      <c r="CSF71" s="62"/>
      <c r="CSG71" s="62"/>
      <c r="CSH71" s="62"/>
      <c r="CSI71" s="62"/>
      <c r="CSJ71" s="62"/>
      <c r="CSK71" s="62"/>
      <c r="CSL71" s="62"/>
      <c r="CSM71" s="62"/>
      <c r="CSN71" s="62"/>
      <c r="CSO71" s="62"/>
      <c r="CSP71" s="62"/>
      <c r="CSQ71" s="62"/>
      <c r="CSR71" s="62"/>
      <c r="CSS71" s="62"/>
      <c r="CST71" s="62"/>
      <c r="CSU71" s="62"/>
      <c r="CSV71" s="62"/>
      <c r="CSW71" s="62"/>
      <c r="CSX71" s="62"/>
      <c r="CSY71" s="62"/>
      <c r="CSZ71" s="62"/>
      <c r="CTA71" s="62"/>
      <c r="CTB71" s="62"/>
      <c r="CTC71" s="62"/>
      <c r="CTD71" s="62"/>
      <c r="CTE71" s="62"/>
      <c r="CTF71" s="62"/>
      <c r="CTG71" s="62"/>
      <c r="CTH71" s="62"/>
      <c r="CTI71" s="62"/>
      <c r="CTJ71" s="62"/>
      <c r="CTK71" s="62"/>
      <c r="CTL71" s="62"/>
      <c r="CTM71" s="62"/>
      <c r="CTN71" s="62"/>
      <c r="CTO71" s="62"/>
      <c r="CTP71" s="62"/>
      <c r="CTQ71" s="62"/>
      <c r="CTR71" s="62"/>
      <c r="CTS71" s="62"/>
      <c r="CTT71" s="62"/>
      <c r="CTU71" s="62"/>
      <c r="CTV71" s="62"/>
      <c r="CTW71" s="62"/>
      <c r="CTX71" s="62"/>
      <c r="CTY71" s="62"/>
      <c r="CTZ71" s="62"/>
      <c r="CUA71" s="62"/>
      <c r="CUB71" s="62"/>
      <c r="CUC71" s="62"/>
      <c r="CUD71" s="62"/>
      <c r="CUE71" s="62"/>
      <c r="CUF71" s="62"/>
      <c r="CUG71" s="62"/>
      <c r="CUH71" s="62"/>
      <c r="CUI71" s="62"/>
      <c r="CUJ71" s="62"/>
      <c r="CUK71" s="62"/>
      <c r="CUL71" s="62"/>
      <c r="CUM71" s="62"/>
      <c r="CUN71" s="62"/>
      <c r="CUO71" s="62"/>
      <c r="CUP71" s="62"/>
      <c r="CUQ71" s="62"/>
      <c r="CUR71" s="62"/>
      <c r="CUS71" s="62"/>
      <c r="CUT71" s="62"/>
      <c r="CUU71" s="62"/>
      <c r="CUV71" s="62"/>
      <c r="CUW71" s="62"/>
      <c r="CUX71" s="62"/>
      <c r="CUY71" s="62"/>
      <c r="CUZ71" s="62"/>
      <c r="CVA71" s="62"/>
      <c r="CVB71" s="62"/>
      <c r="CVC71" s="62"/>
      <c r="CVD71" s="62"/>
      <c r="CVE71" s="62"/>
      <c r="CVF71" s="62"/>
      <c r="CVG71" s="62"/>
      <c r="CVH71" s="62"/>
      <c r="CVI71" s="62"/>
      <c r="CVJ71" s="62"/>
      <c r="CVK71" s="62"/>
      <c r="CVL71" s="62"/>
      <c r="CVM71" s="62"/>
      <c r="CVN71" s="62"/>
      <c r="CVO71" s="62"/>
      <c r="CVP71" s="62"/>
      <c r="CVQ71" s="62"/>
      <c r="CVR71" s="62"/>
      <c r="CVS71" s="62"/>
      <c r="CVT71" s="62"/>
      <c r="CVU71" s="62"/>
      <c r="CVV71" s="62"/>
      <c r="CVW71" s="62"/>
      <c r="CVX71" s="62"/>
      <c r="CVY71" s="62"/>
      <c r="CVZ71" s="62"/>
      <c r="CWA71" s="62"/>
      <c r="CWB71" s="62"/>
      <c r="CWC71" s="62"/>
      <c r="CWD71" s="62"/>
      <c r="CWE71" s="62"/>
      <c r="CWF71" s="62"/>
      <c r="CWG71" s="62"/>
      <c r="CWH71" s="62"/>
      <c r="CWI71" s="62"/>
      <c r="CWJ71" s="62"/>
      <c r="CWK71" s="62"/>
      <c r="CWL71" s="62"/>
      <c r="CWM71" s="62"/>
      <c r="CWN71" s="62"/>
      <c r="CWO71" s="62"/>
      <c r="CWP71" s="62"/>
      <c r="CWQ71" s="62"/>
      <c r="CWR71" s="62"/>
      <c r="CWS71" s="62"/>
      <c r="CWT71" s="62"/>
      <c r="CWU71" s="62"/>
      <c r="CWV71" s="62"/>
      <c r="CWW71" s="62"/>
      <c r="CWX71" s="62"/>
      <c r="CWY71" s="62"/>
      <c r="CWZ71" s="62"/>
      <c r="CXA71" s="62"/>
      <c r="CXB71" s="62"/>
      <c r="CXC71" s="62"/>
      <c r="CXD71" s="62"/>
      <c r="CXE71" s="62"/>
      <c r="CXF71" s="62"/>
      <c r="CXG71" s="62"/>
      <c r="CXH71" s="62"/>
      <c r="CXI71" s="62"/>
      <c r="CXJ71" s="62"/>
      <c r="CXK71" s="62"/>
      <c r="CXL71" s="62"/>
      <c r="CXM71" s="62"/>
      <c r="CXN71" s="62"/>
      <c r="CXO71" s="62"/>
      <c r="CXP71" s="62"/>
      <c r="CXQ71" s="62"/>
      <c r="CXR71" s="62"/>
      <c r="CXS71" s="62"/>
      <c r="CXT71" s="62"/>
      <c r="CXU71" s="62"/>
      <c r="CXV71" s="62"/>
      <c r="CXW71" s="62"/>
      <c r="CXX71" s="62"/>
      <c r="CXY71" s="62"/>
      <c r="CXZ71" s="62"/>
      <c r="CYA71" s="62"/>
      <c r="CYB71" s="62"/>
      <c r="CYC71" s="62"/>
      <c r="CYD71" s="62"/>
      <c r="CYE71" s="62"/>
      <c r="CYF71" s="62"/>
      <c r="CYG71" s="62"/>
      <c r="CYH71" s="62"/>
      <c r="CYI71" s="62"/>
      <c r="CYJ71" s="62"/>
      <c r="CYK71" s="62"/>
      <c r="CYL71" s="62"/>
      <c r="CYM71" s="62"/>
      <c r="CYN71" s="62"/>
      <c r="CYO71" s="62"/>
      <c r="CYP71" s="62"/>
      <c r="CYQ71" s="62"/>
      <c r="CYR71" s="62"/>
      <c r="CYS71" s="62"/>
      <c r="CYT71" s="62"/>
      <c r="CYU71" s="62"/>
      <c r="CYV71" s="62"/>
      <c r="CYW71" s="62"/>
      <c r="CYX71" s="62"/>
      <c r="CYY71" s="62"/>
      <c r="CYZ71" s="62"/>
      <c r="CZA71" s="62"/>
      <c r="CZB71" s="62"/>
      <c r="CZC71" s="62"/>
      <c r="CZD71" s="62"/>
      <c r="CZE71" s="62"/>
      <c r="CZF71" s="62"/>
      <c r="CZG71" s="62"/>
      <c r="CZH71" s="62"/>
      <c r="CZI71" s="62"/>
      <c r="CZJ71" s="62"/>
      <c r="CZK71" s="62"/>
      <c r="CZL71" s="62"/>
      <c r="CZM71" s="62"/>
      <c r="CZN71" s="62"/>
      <c r="CZO71" s="62"/>
      <c r="CZP71" s="62"/>
      <c r="CZQ71" s="62"/>
      <c r="CZR71" s="62"/>
      <c r="CZS71" s="62"/>
      <c r="CZT71" s="62"/>
      <c r="CZU71" s="62"/>
      <c r="CZV71" s="62"/>
      <c r="CZW71" s="62"/>
      <c r="CZX71" s="62"/>
      <c r="CZY71" s="62"/>
      <c r="CZZ71" s="62"/>
      <c r="DAA71" s="62"/>
      <c r="DAB71" s="62"/>
      <c r="DAC71" s="62"/>
      <c r="DAD71" s="62"/>
      <c r="DAE71" s="62"/>
      <c r="DAF71" s="62"/>
      <c r="DAG71" s="62"/>
      <c r="DAH71" s="62"/>
      <c r="DAI71" s="62"/>
      <c r="DAJ71" s="62"/>
      <c r="DAK71" s="62"/>
      <c r="DAL71" s="62"/>
      <c r="DAM71" s="62"/>
      <c r="DAN71" s="62"/>
      <c r="DAO71" s="62"/>
      <c r="DAP71" s="62"/>
      <c r="DAQ71" s="62"/>
      <c r="DAR71" s="62"/>
      <c r="DAS71" s="62"/>
      <c r="DAT71" s="62"/>
      <c r="DAU71" s="62"/>
      <c r="DAV71" s="62"/>
      <c r="DAW71" s="62"/>
      <c r="DAX71" s="62"/>
      <c r="DAY71" s="62"/>
      <c r="DAZ71" s="62"/>
      <c r="DBA71" s="62"/>
      <c r="DBB71" s="62"/>
      <c r="DBC71" s="62"/>
      <c r="DBD71" s="62"/>
      <c r="DBE71" s="62"/>
      <c r="DBF71" s="62"/>
      <c r="DBG71" s="62"/>
      <c r="DBH71" s="62"/>
      <c r="DBI71" s="62"/>
      <c r="DBJ71" s="62"/>
      <c r="DBK71" s="62"/>
      <c r="DBL71" s="62"/>
      <c r="DBM71" s="62"/>
      <c r="DBN71" s="62"/>
      <c r="DBO71" s="62"/>
      <c r="DBP71" s="62"/>
      <c r="DBQ71" s="62"/>
      <c r="DBR71" s="62"/>
      <c r="DBS71" s="62"/>
      <c r="DBT71" s="62"/>
      <c r="DBU71" s="62"/>
      <c r="DBV71" s="62"/>
      <c r="DBW71" s="62"/>
      <c r="DBX71" s="62"/>
      <c r="DBY71" s="62"/>
      <c r="DBZ71" s="62"/>
      <c r="DCA71" s="62"/>
      <c r="DCB71" s="62"/>
      <c r="DCC71" s="62"/>
      <c r="DCD71" s="62"/>
      <c r="DCE71" s="62"/>
      <c r="DCF71" s="62"/>
      <c r="DCG71" s="62"/>
      <c r="DCH71" s="62"/>
      <c r="DCI71" s="62"/>
      <c r="DCJ71" s="62"/>
      <c r="DCK71" s="62"/>
      <c r="DCL71" s="62"/>
      <c r="DCM71" s="62"/>
      <c r="DCN71" s="62"/>
      <c r="DCO71" s="62"/>
      <c r="DCP71" s="62"/>
      <c r="DCQ71" s="62"/>
      <c r="DCR71" s="62"/>
      <c r="DCS71" s="62"/>
      <c r="DCT71" s="62"/>
      <c r="DCU71" s="62"/>
      <c r="DCV71" s="62"/>
      <c r="DCW71" s="62"/>
      <c r="DCX71" s="62"/>
      <c r="DCY71" s="62"/>
      <c r="DCZ71" s="62"/>
      <c r="DDA71" s="62"/>
      <c r="DDB71" s="62"/>
      <c r="DDC71" s="62"/>
      <c r="DDD71" s="62"/>
      <c r="DDE71" s="62"/>
      <c r="DDF71" s="62"/>
      <c r="DDG71" s="62"/>
      <c r="DDH71" s="62"/>
      <c r="DDI71" s="62"/>
      <c r="DDJ71" s="62"/>
      <c r="DDK71" s="62"/>
      <c r="DDL71" s="62"/>
      <c r="DDM71" s="62"/>
      <c r="DDN71" s="62"/>
      <c r="DDO71" s="62"/>
      <c r="DDP71" s="62"/>
      <c r="DDQ71" s="62"/>
      <c r="DDR71" s="62"/>
      <c r="DDS71" s="62"/>
      <c r="DDT71" s="62"/>
      <c r="DDU71" s="62"/>
      <c r="DDV71" s="62"/>
      <c r="DDW71" s="62"/>
      <c r="DDX71" s="62"/>
      <c r="DDY71" s="62"/>
      <c r="DDZ71" s="62"/>
      <c r="DEA71" s="62"/>
      <c r="DEB71" s="62"/>
      <c r="DEC71" s="62"/>
      <c r="DED71" s="62"/>
      <c r="DEE71" s="62"/>
      <c r="DEF71" s="62"/>
      <c r="DEG71" s="62"/>
      <c r="DEH71" s="62"/>
      <c r="DEI71" s="62"/>
      <c r="DEJ71" s="62"/>
      <c r="DEK71" s="62"/>
      <c r="DEL71" s="62"/>
      <c r="DEM71" s="62"/>
      <c r="DEN71" s="62"/>
      <c r="DEO71" s="62"/>
      <c r="DEP71" s="62"/>
      <c r="DEQ71" s="62"/>
      <c r="DER71" s="62"/>
      <c r="DES71" s="62"/>
      <c r="DET71" s="62"/>
      <c r="DEU71" s="62"/>
      <c r="DEV71" s="62"/>
      <c r="DEW71" s="62"/>
      <c r="DEX71" s="62"/>
      <c r="DEY71" s="62"/>
      <c r="DEZ71" s="62"/>
      <c r="DFA71" s="62"/>
      <c r="DFB71" s="62"/>
      <c r="DFC71" s="62"/>
      <c r="DFD71" s="62"/>
      <c r="DFE71" s="62"/>
      <c r="DFF71" s="62"/>
      <c r="DFG71" s="62"/>
      <c r="DFH71" s="62"/>
      <c r="DFI71" s="62"/>
      <c r="DFJ71" s="62"/>
      <c r="DFK71" s="62"/>
      <c r="DFL71" s="62"/>
      <c r="DFM71" s="62"/>
      <c r="DFN71" s="62"/>
      <c r="DFO71" s="62"/>
      <c r="DFP71" s="62"/>
      <c r="DFQ71" s="62"/>
      <c r="DFR71" s="62"/>
      <c r="DFS71" s="62"/>
      <c r="DFT71" s="62"/>
      <c r="DFU71" s="62"/>
      <c r="DFV71" s="62"/>
      <c r="DFW71" s="62"/>
      <c r="DFX71" s="62"/>
      <c r="DFY71" s="62"/>
      <c r="DFZ71" s="62"/>
      <c r="DGA71" s="62"/>
      <c r="DGB71" s="62"/>
      <c r="DGC71" s="62"/>
      <c r="DGD71" s="62"/>
      <c r="DGE71" s="62"/>
      <c r="DGF71" s="62"/>
      <c r="DGG71" s="62"/>
      <c r="DGH71" s="62"/>
      <c r="DGI71" s="62"/>
      <c r="DGJ71" s="62"/>
      <c r="DGK71" s="62"/>
      <c r="DGL71" s="62"/>
      <c r="DGM71" s="62"/>
      <c r="DGN71" s="62"/>
      <c r="DGO71" s="62"/>
      <c r="DGP71" s="62"/>
      <c r="DGQ71" s="62"/>
      <c r="DGR71" s="62"/>
      <c r="DGS71" s="62"/>
      <c r="DGT71" s="62"/>
      <c r="DGU71" s="62"/>
      <c r="DGV71" s="62"/>
      <c r="DGW71" s="62"/>
      <c r="DGX71" s="62"/>
      <c r="DGY71" s="62"/>
      <c r="DGZ71" s="62"/>
      <c r="DHA71" s="62"/>
      <c r="DHB71" s="62"/>
      <c r="DHC71" s="62"/>
      <c r="DHD71" s="62"/>
      <c r="DHE71" s="62"/>
      <c r="DHF71" s="62"/>
      <c r="DHG71" s="62"/>
      <c r="DHH71" s="62"/>
      <c r="DHI71" s="62"/>
      <c r="DHJ71" s="62"/>
      <c r="DHK71" s="62"/>
      <c r="DHL71" s="62"/>
      <c r="DHM71" s="62"/>
      <c r="DHN71" s="62"/>
      <c r="DHO71" s="62"/>
      <c r="DHP71" s="62"/>
      <c r="DHQ71" s="62"/>
      <c r="DHR71" s="62"/>
      <c r="DHS71" s="62"/>
      <c r="DHT71" s="62"/>
      <c r="DHU71" s="62"/>
      <c r="DHV71" s="62"/>
      <c r="DHW71" s="62"/>
      <c r="DHX71" s="62"/>
      <c r="DHY71" s="62"/>
      <c r="DHZ71" s="62"/>
      <c r="DIA71" s="62"/>
      <c r="DIB71" s="62"/>
      <c r="DIC71" s="62"/>
      <c r="DID71" s="62"/>
      <c r="DIE71" s="62"/>
      <c r="DIF71" s="62"/>
      <c r="DIG71" s="62"/>
      <c r="DIH71" s="62"/>
      <c r="DII71" s="62"/>
      <c r="DIJ71" s="62"/>
      <c r="DIK71" s="62"/>
      <c r="DIL71" s="62"/>
      <c r="DIM71" s="62"/>
      <c r="DIN71" s="62"/>
      <c r="DIO71" s="62"/>
      <c r="DIP71" s="62"/>
      <c r="DIQ71" s="62"/>
      <c r="DIR71" s="62"/>
      <c r="DIS71" s="62"/>
      <c r="DIT71" s="62"/>
      <c r="DIU71" s="62"/>
      <c r="DIV71" s="62"/>
      <c r="DIW71" s="62"/>
      <c r="DIX71" s="62"/>
      <c r="DIY71" s="62"/>
      <c r="DIZ71" s="62"/>
      <c r="DJA71" s="62"/>
      <c r="DJB71" s="62"/>
      <c r="DJC71" s="62"/>
      <c r="DJD71" s="62"/>
      <c r="DJE71" s="62"/>
      <c r="DJF71" s="62"/>
      <c r="DJG71" s="62"/>
      <c r="DJH71" s="62"/>
      <c r="DJI71" s="62"/>
      <c r="DJJ71" s="62"/>
      <c r="DJK71" s="62"/>
      <c r="DJL71" s="62"/>
      <c r="DJM71" s="62"/>
      <c r="DJN71" s="62"/>
      <c r="DJO71" s="62"/>
      <c r="DJP71" s="62"/>
      <c r="DJQ71" s="62"/>
      <c r="DJR71" s="62"/>
      <c r="DJS71" s="62"/>
      <c r="DJT71" s="62"/>
      <c r="DJU71" s="62"/>
      <c r="DJV71" s="62"/>
      <c r="DJW71" s="62"/>
      <c r="DJX71" s="62"/>
      <c r="DJY71" s="62"/>
      <c r="DJZ71" s="62"/>
      <c r="DKA71" s="62"/>
      <c r="DKB71" s="62"/>
      <c r="DKC71" s="62"/>
      <c r="DKD71" s="62"/>
      <c r="DKE71" s="62"/>
      <c r="DKF71" s="62"/>
      <c r="DKG71" s="62"/>
      <c r="DKH71" s="62"/>
      <c r="DKI71" s="62"/>
      <c r="DKJ71" s="62"/>
      <c r="DKK71" s="62"/>
      <c r="DKL71" s="62"/>
      <c r="DKM71" s="62"/>
      <c r="DKN71" s="62"/>
      <c r="DKO71" s="62"/>
      <c r="DKP71" s="62"/>
      <c r="DKQ71" s="62"/>
      <c r="DKR71" s="62"/>
      <c r="DKS71" s="62"/>
      <c r="DKT71" s="62"/>
      <c r="DKU71" s="62"/>
      <c r="DKV71" s="62"/>
      <c r="DKW71" s="62"/>
      <c r="DKX71" s="62"/>
      <c r="DKY71" s="62"/>
      <c r="DKZ71" s="62"/>
      <c r="DLA71" s="62"/>
      <c r="DLB71" s="62"/>
      <c r="DLC71" s="62"/>
      <c r="DLD71" s="62"/>
      <c r="DLE71" s="62"/>
      <c r="DLF71" s="62"/>
      <c r="DLG71" s="62"/>
      <c r="DLH71" s="62"/>
      <c r="DLI71" s="62"/>
      <c r="DLJ71" s="62"/>
      <c r="DLK71" s="62"/>
      <c r="DLL71" s="62"/>
      <c r="DLM71" s="62"/>
      <c r="DLN71" s="62"/>
      <c r="DLO71" s="62"/>
      <c r="DLP71" s="62"/>
      <c r="DLQ71" s="62"/>
      <c r="DLR71" s="62"/>
      <c r="DLS71" s="62"/>
      <c r="DLT71" s="62"/>
      <c r="DLU71" s="62"/>
      <c r="DLV71" s="62"/>
      <c r="DLW71" s="62"/>
      <c r="DLX71" s="62"/>
      <c r="DLY71" s="62"/>
      <c r="DLZ71" s="62"/>
      <c r="DMA71" s="62"/>
      <c r="DMB71" s="62"/>
      <c r="DMC71" s="62"/>
      <c r="DMD71" s="62"/>
      <c r="DME71" s="62"/>
      <c r="DMF71" s="62"/>
      <c r="DMG71" s="62"/>
      <c r="DMH71" s="62"/>
      <c r="DMI71" s="62"/>
      <c r="DMJ71" s="62"/>
      <c r="DMK71" s="62"/>
      <c r="DML71" s="62"/>
      <c r="DMM71" s="62"/>
      <c r="DMN71" s="62"/>
      <c r="DMO71" s="62"/>
      <c r="DMP71" s="62"/>
      <c r="DMQ71" s="62"/>
      <c r="DMR71" s="62"/>
      <c r="DMS71" s="62"/>
      <c r="DMT71" s="62"/>
      <c r="DMU71" s="62"/>
      <c r="DMV71" s="62"/>
      <c r="DMW71" s="62"/>
      <c r="DMX71" s="62"/>
      <c r="DMY71" s="62"/>
      <c r="DMZ71" s="62"/>
      <c r="DNA71" s="62"/>
      <c r="DNB71" s="62"/>
      <c r="DNC71" s="62"/>
      <c r="DND71" s="62"/>
      <c r="DNE71" s="62"/>
      <c r="DNF71" s="62"/>
      <c r="DNG71" s="62"/>
      <c r="DNH71" s="62"/>
      <c r="DNI71" s="62"/>
      <c r="DNJ71" s="62"/>
      <c r="DNK71" s="62"/>
      <c r="DNL71" s="62"/>
      <c r="DNM71" s="62"/>
      <c r="DNN71" s="62"/>
      <c r="DNO71" s="62"/>
      <c r="DNP71" s="62"/>
      <c r="DNQ71" s="62"/>
      <c r="DNR71" s="62"/>
      <c r="DNS71" s="62"/>
      <c r="DNT71" s="62"/>
      <c r="DNU71" s="62"/>
      <c r="DNV71" s="62"/>
      <c r="DNW71" s="62"/>
      <c r="DNX71" s="62"/>
      <c r="DNY71" s="62"/>
      <c r="DNZ71" s="62"/>
      <c r="DOA71" s="62"/>
      <c r="DOB71" s="62"/>
      <c r="DOC71" s="62"/>
      <c r="DOD71" s="62"/>
      <c r="DOE71" s="62"/>
      <c r="DOF71" s="62"/>
      <c r="DOG71" s="62"/>
      <c r="DOH71" s="62"/>
      <c r="DOI71" s="62"/>
      <c r="DOJ71" s="62"/>
      <c r="DOK71" s="62"/>
      <c r="DOL71" s="62"/>
      <c r="DOM71" s="62"/>
      <c r="DON71" s="62"/>
      <c r="DOO71" s="62"/>
      <c r="DOP71" s="62"/>
      <c r="DOQ71" s="62"/>
      <c r="DOR71" s="62"/>
      <c r="DOS71" s="62"/>
      <c r="DOT71" s="62"/>
      <c r="DOU71" s="62"/>
      <c r="DOV71" s="62"/>
      <c r="DOW71" s="62"/>
      <c r="DOX71" s="62"/>
      <c r="DOY71" s="62"/>
      <c r="DOZ71" s="62"/>
      <c r="DPA71" s="62"/>
      <c r="DPB71" s="62"/>
      <c r="DPC71" s="62"/>
      <c r="DPD71" s="62"/>
      <c r="DPE71" s="62"/>
      <c r="DPF71" s="62"/>
      <c r="DPG71" s="62"/>
      <c r="DPH71" s="62"/>
      <c r="DPI71" s="62"/>
      <c r="DPJ71" s="62"/>
      <c r="DPK71" s="62"/>
      <c r="DPL71" s="62"/>
      <c r="DPM71" s="62"/>
      <c r="DPN71" s="62"/>
      <c r="DPO71" s="62"/>
      <c r="DPP71" s="62"/>
      <c r="DPQ71" s="62"/>
      <c r="DPR71" s="62"/>
      <c r="DPS71" s="62"/>
      <c r="DPT71" s="62"/>
      <c r="DPU71" s="62"/>
      <c r="DPV71" s="62"/>
      <c r="DPW71" s="62"/>
      <c r="DPX71" s="62"/>
      <c r="DPY71" s="62"/>
      <c r="DPZ71" s="62"/>
      <c r="DQA71" s="62"/>
      <c r="DQB71" s="62"/>
      <c r="DQC71" s="62"/>
      <c r="DQD71" s="62"/>
      <c r="DQE71" s="62"/>
      <c r="DQF71" s="62"/>
      <c r="DQG71" s="62"/>
      <c r="DQH71" s="62"/>
      <c r="DQI71" s="62"/>
      <c r="DQJ71" s="62"/>
      <c r="DQK71" s="62"/>
      <c r="DQL71" s="62"/>
      <c r="DQM71" s="62"/>
      <c r="DQN71" s="62"/>
      <c r="DQO71" s="62"/>
      <c r="DQP71" s="62"/>
      <c r="DQQ71" s="62"/>
      <c r="DQR71" s="62"/>
      <c r="DQS71" s="62"/>
      <c r="DQT71" s="62"/>
      <c r="DQU71" s="62"/>
      <c r="DQV71" s="62"/>
      <c r="DQW71" s="62"/>
      <c r="DQX71" s="62"/>
      <c r="DQY71" s="62"/>
      <c r="DQZ71" s="62"/>
      <c r="DRA71" s="62"/>
      <c r="DRB71" s="62"/>
      <c r="DRC71" s="62"/>
      <c r="DRD71" s="62"/>
      <c r="DRE71" s="62"/>
      <c r="DRF71" s="62"/>
      <c r="DRG71" s="62"/>
      <c r="DRH71" s="62"/>
      <c r="DRI71" s="62"/>
      <c r="DRJ71" s="62"/>
      <c r="DRK71" s="62"/>
      <c r="DRL71" s="62"/>
      <c r="DRM71" s="62"/>
      <c r="DRN71" s="62"/>
      <c r="DRO71" s="62"/>
      <c r="DRP71" s="62"/>
      <c r="DRQ71" s="62"/>
      <c r="DRR71" s="62"/>
      <c r="DRS71" s="62"/>
      <c r="DRT71" s="62"/>
      <c r="DRU71" s="62"/>
      <c r="DRV71" s="62"/>
      <c r="DRW71" s="62"/>
      <c r="DRX71" s="62"/>
      <c r="DRY71" s="62"/>
      <c r="DRZ71" s="62"/>
      <c r="DSA71" s="62"/>
      <c r="DSB71" s="62"/>
      <c r="DSC71" s="62"/>
      <c r="DSD71" s="62"/>
      <c r="DSE71" s="62"/>
      <c r="DSF71" s="62"/>
      <c r="DSG71" s="62"/>
      <c r="DSH71" s="62"/>
      <c r="DSI71" s="62"/>
      <c r="DSJ71" s="62"/>
      <c r="DSK71" s="62"/>
      <c r="DSL71" s="62"/>
      <c r="DSM71" s="62"/>
      <c r="DSN71" s="62"/>
      <c r="DSO71" s="62"/>
      <c r="DSP71" s="62"/>
      <c r="DSQ71" s="62"/>
      <c r="DSR71" s="62"/>
      <c r="DSS71" s="62"/>
      <c r="DST71" s="62"/>
      <c r="DSU71" s="62"/>
      <c r="DSV71" s="62"/>
      <c r="DSW71" s="62"/>
      <c r="DSX71" s="62"/>
      <c r="DSY71" s="62"/>
      <c r="DSZ71" s="62"/>
      <c r="DTA71" s="62"/>
      <c r="DTB71" s="62"/>
      <c r="DTC71" s="62"/>
      <c r="DTD71" s="62"/>
      <c r="DTE71" s="62"/>
      <c r="DTF71" s="62"/>
      <c r="DTG71" s="62"/>
      <c r="DTH71" s="62"/>
      <c r="DTI71" s="62"/>
      <c r="DTJ71" s="62"/>
      <c r="DTK71" s="62"/>
      <c r="DTL71" s="62"/>
      <c r="DTM71" s="62"/>
      <c r="DTN71" s="62"/>
      <c r="DTO71" s="62"/>
      <c r="DTP71" s="62"/>
      <c r="DTQ71" s="62"/>
      <c r="DTR71" s="62"/>
      <c r="DTS71" s="62"/>
      <c r="DTT71" s="62"/>
      <c r="DTU71" s="62"/>
      <c r="DTV71" s="62"/>
      <c r="DTW71" s="62"/>
      <c r="DTX71" s="62"/>
      <c r="DTY71" s="62"/>
      <c r="DTZ71" s="62"/>
      <c r="DUA71" s="62"/>
      <c r="DUB71" s="62"/>
      <c r="DUC71" s="62"/>
      <c r="DUD71" s="62"/>
      <c r="DUE71" s="62"/>
      <c r="DUF71" s="62"/>
      <c r="DUG71" s="62"/>
      <c r="DUH71" s="62"/>
      <c r="DUI71" s="62"/>
      <c r="DUJ71" s="62"/>
      <c r="DUK71" s="62"/>
      <c r="DUL71" s="62"/>
      <c r="DUM71" s="62"/>
      <c r="DUN71" s="62"/>
      <c r="DUO71" s="62"/>
      <c r="DUP71" s="62"/>
      <c r="DUQ71" s="62"/>
      <c r="DUR71" s="62"/>
      <c r="DUS71" s="62"/>
      <c r="DUT71" s="62"/>
      <c r="DUU71" s="62"/>
      <c r="DUV71" s="62"/>
      <c r="DUW71" s="62"/>
      <c r="DUX71" s="62"/>
      <c r="DUY71" s="62"/>
      <c r="DUZ71" s="62"/>
      <c r="DVA71" s="62"/>
      <c r="DVB71" s="62"/>
      <c r="DVC71" s="62"/>
      <c r="DVD71" s="62"/>
      <c r="DVE71" s="62"/>
      <c r="DVF71" s="62"/>
      <c r="DVG71" s="62"/>
      <c r="DVH71" s="62"/>
      <c r="DVI71" s="62"/>
      <c r="DVJ71" s="62"/>
      <c r="DVK71" s="62"/>
      <c r="DVL71" s="62"/>
      <c r="DVM71" s="62"/>
      <c r="DVN71" s="62"/>
      <c r="DVO71" s="62"/>
      <c r="DVP71" s="62"/>
      <c r="DVQ71" s="62"/>
      <c r="DVR71" s="62"/>
      <c r="DVS71" s="62"/>
      <c r="DVT71" s="62"/>
      <c r="DVU71" s="62"/>
      <c r="DVV71" s="62"/>
      <c r="DVW71" s="62"/>
      <c r="DVX71" s="62"/>
      <c r="DVY71" s="62"/>
      <c r="DVZ71" s="62"/>
      <c r="DWA71" s="62"/>
      <c r="DWB71" s="62"/>
      <c r="DWC71" s="62"/>
      <c r="DWD71" s="62"/>
      <c r="DWE71" s="62"/>
      <c r="DWF71" s="62"/>
      <c r="DWG71" s="62"/>
      <c r="DWH71" s="62"/>
      <c r="DWI71" s="62"/>
      <c r="DWJ71" s="62"/>
      <c r="DWK71" s="62"/>
      <c r="DWL71" s="62"/>
      <c r="DWM71" s="62"/>
      <c r="DWN71" s="62"/>
      <c r="DWO71" s="62"/>
      <c r="DWP71" s="62"/>
      <c r="DWQ71" s="62"/>
      <c r="DWR71" s="62"/>
      <c r="DWS71" s="62"/>
      <c r="DWT71" s="62"/>
      <c r="DWU71" s="62"/>
      <c r="DWV71" s="62"/>
      <c r="DWW71" s="62"/>
      <c r="DWX71" s="62"/>
      <c r="DWY71" s="62"/>
      <c r="DWZ71" s="62"/>
      <c r="DXA71" s="62"/>
      <c r="DXB71" s="62"/>
      <c r="DXC71" s="62"/>
      <c r="DXD71" s="62"/>
      <c r="DXE71" s="62"/>
      <c r="DXF71" s="62"/>
      <c r="DXG71" s="62"/>
      <c r="DXH71" s="62"/>
      <c r="DXI71" s="62"/>
      <c r="DXJ71" s="62"/>
      <c r="DXK71" s="62"/>
      <c r="DXL71" s="62"/>
      <c r="DXM71" s="62"/>
      <c r="DXN71" s="62"/>
      <c r="DXO71" s="62"/>
      <c r="DXP71" s="62"/>
      <c r="DXQ71" s="62"/>
      <c r="DXR71" s="62"/>
      <c r="DXS71" s="62"/>
      <c r="DXT71" s="62"/>
      <c r="DXU71" s="62"/>
      <c r="DXV71" s="62"/>
      <c r="DXW71" s="62"/>
      <c r="DXX71" s="62"/>
      <c r="DXY71" s="62"/>
      <c r="DXZ71" s="62"/>
      <c r="DYA71" s="62"/>
      <c r="DYB71" s="62"/>
      <c r="DYC71" s="62"/>
      <c r="DYD71" s="62"/>
      <c r="DYE71" s="62"/>
      <c r="DYF71" s="62"/>
      <c r="DYG71" s="62"/>
      <c r="DYH71" s="62"/>
      <c r="DYI71" s="62"/>
      <c r="DYJ71" s="62"/>
      <c r="DYK71" s="62"/>
      <c r="DYL71" s="62"/>
      <c r="DYM71" s="62"/>
      <c r="DYN71" s="62"/>
      <c r="DYO71" s="62"/>
      <c r="DYP71" s="62"/>
      <c r="DYQ71" s="62"/>
      <c r="DYR71" s="62"/>
      <c r="DYS71" s="62"/>
      <c r="DYT71" s="62"/>
      <c r="DYU71" s="62"/>
      <c r="DYV71" s="62"/>
      <c r="DYW71" s="62"/>
      <c r="DYX71" s="62"/>
      <c r="DYY71" s="62"/>
      <c r="DYZ71" s="62"/>
      <c r="DZA71" s="62"/>
      <c r="DZB71" s="62"/>
      <c r="DZC71" s="62"/>
      <c r="DZD71" s="62"/>
      <c r="DZE71" s="62"/>
      <c r="DZF71" s="62"/>
      <c r="DZG71" s="62"/>
      <c r="DZH71" s="62"/>
      <c r="DZI71" s="62"/>
      <c r="DZJ71" s="62"/>
      <c r="DZK71" s="62"/>
      <c r="DZL71" s="62"/>
      <c r="DZM71" s="62"/>
      <c r="DZN71" s="62"/>
      <c r="DZO71" s="62"/>
      <c r="DZP71" s="62"/>
      <c r="DZQ71" s="62"/>
      <c r="DZR71" s="62"/>
      <c r="DZS71" s="62"/>
      <c r="DZT71" s="62"/>
      <c r="DZU71" s="62"/>
      <c r="DZV71" s="62"/>
      <c r="DZW71" s="62"/>
      <c r="DZX71" s="62"/>
      <c r="DZY71" s="62"/>
      <c r="DZZ71" s="62"/>
      <c r="EAA71" s="62"/>
      <c r="EAB71" s="62"/>
      <c r="EAC71" s="62"/>
      <c r="EAD71" s="62"/>
      <c r="EAE71" s="62"/>
      <c r="EAF71" s="62"/>
      <c r="EAG71" s="62"/>
      <c r="EAH71" s="62"/>
      <c r="EAI71" s="62"/>
      <c r="EAJ71" s="62"/>
      <c r="EAK71" s="62"/>
      <c r="EAL71" s="62"/>
      <c r="EAM71" s="62"/>
      <c r="EAN71" s="62"/>
      <c r="EAO71" s="62"/>
      <c r="EAP71" s="62"/>
      <c r="EAQ71" s="62"/>
      <c r="EAR71" s="62"/>
      <c r="EAS71" s="62"/>
      <c r="EAT71" s="62"/>
      <c r="EAU71" s="62"/>
      <c r="EAV71" s="62"/>
      <c r="EAW71" s="62"/>
      <c r="EAX71" s="62"/>
      <c r="EAY71" s="62"/>
      <c r="EAZ71" s="62"/>
      <c r="EBA71" s="62"/>
      <c r="EBB71" s="62"/>
      <c r="EBC71" s="62"/>
      <c r="EBD71" s="62"/>
      <c r="EBE71" s="62"/>
      <c r="EBF71" s="62"/>
      <c r="EBG71" s="62"/>
      <c r="EBH71" s="62"/>
      <c r="EBI71" s="62"/>
      <c r="EBJ71" s="62"/>
      <c r="EBK71" s="62"/>
      <c r="EBL71" s="62"/>
      <c r="EBM71" s="62"/>
      <c r="EBN71" s="62"/>
      <c r="EBO71" s="62"/>
      <c r="EBP71" s="62"/>
      <c r="EBQ71" s="62"/>
      <c r="EBR71" s="62"/>
      <c r="EBS71" s="62"/>
      <c r="EBT71" s="62"/>
      <c r="EBU71" s="62"/>
      <c r="EBV71" s="62"/>
      <c r="EBW71" s="62"/>
      <c r="EBX71" s="62"/>
      <c r="EBY71" s="62"/>
      <c r="EBZ71" s="62"/>
      <c r="ECA71" s="62"/>
      <c r="ECB71" s="62"/>
      <c r="ECC71" s="62"/>
      <c r="ECD71" s="62"/>
      <c r="ECE71" s="62"/>
      <c r="ECF71" s="62"/>
      <c r="ECG71" s="62"/>
      <c r="ECH71" s="62"/>
      <c r="ECI71" s="62"/>
      <c r="ECJ71" s="62"/>
      <c r="ECK71" s="62"/>
      <c r="ECL71" s="62"/>
      <c r="ECM71" s="62"/>
      <c r="ECN71" s="62"/>
      <c r="ECO71" s="62"/>
      <c r="ECP71" s="62"/>
      <c r="ECQ71" s="62"/>
      <c r="ECR71" s="62"/>
      <c r="ECS71" s="62"/>
      <c r="ECT71" s="62"/>
      <c r="ECU71" s="62"/>
      <c r="ECV71" s="62"/>
      <c r="ECW71" s="62"/>
      <c r="ECX71" s="62"/>
      <c r="ECY71" s="62"/>
      <c r="ECZ71" s="62"/>
      <c r="EDA71" s="62"/>
      <c r="EDB71" s="62"/>
      <c r="EDC71" s="62"/>
      <c r="EDD71" s="62"/>
      <c r="EDE71" s="62"/>
      <c r="EDF71" s="62"/>
      <c r="EDG71" s="62"/>
      <c r="EDH71" s="62"/>
      <c r="EDI71" s="62"/>
      <c r="EDJ71" s="62"/>
      <c r="EDK71" s="62"/>
      <c r="EDL71" s="62"/>
      <c r="EDM71" s="62"/>
      <c r="EDN71" s="62"/>
      <c r="EDO71" s="62"/>
      <c r="EDP71" s="62"/>
      <c r="EDQ71" s="62"/>
      <c r="EDR71" s="62"/>
      <c r="EDS71" s="62"/>
      <c r="EDT71" s="62"/>
      <c r="EDU71" s="62"/>
      <c r="EDV71" s="62"/>
      <c r="EDW71" s="62"/>
      <c r="EDX71" s="62"/>
      <c r="EDY71" s="62"/>
      <c r="EDZ71" s="62"/>
      <c r="EEA71" s="62"/>
      <c r="EEB71" s="62"/>
      <c r="EEC71" s="62"/>
      <c r="EED71" s="62"/>
      <c r="EEE71" s="62"/>
      <c r="EEF71" s="62"/>
      <c r="EEG71" s="62"/>
      <c r="EEH71" s="62"/>
      <c r="EEI71" s="62"/>
      <c r="EEJ71" s="62"/>
      <c r="EEK71" s="62"/>
      <c r="EEL71" s="62"/>
      <c r="EEM71" s="62"/>
      <c r="EEN71" s="62"/>
      <c r="EEO71" s="62"/>
      <c r="EEP71" s="62"/>
      <c r="EEQ71" s="62"/>
      <c r="EER71" s="62"/>
      <c r="EES71" s="62"/>
      <c r="EET71" s="62"/>
      <c r="EEU71" s="62"/>
      <c r="EEV71" s="62"/>
      <c r="EEW71" s="62"/>
      <c r="EEX71" s="62"/>
      <c r="EEY71" s="62"/>
      <c r="EEZ71" s="62"/>
      <c r="EFA71" s="62"/>
      <c r="EFB71" s="62"/>
      <c r="EFC71" s="62"/>
      <c r="EFD71" s="62"/>
      <c r="EFE71" s="62"/>
      <c r="EFF71" s="62"/>
      <c r="EFG71" s="62"/>
      <c r="EFH71" s="62"/>
      <c r="EFI71" s="62"/>
      <c r="EFJ71" s="62"/>
      <c r="EFK71" s="62"/>
      <c r="EFL71" s="62"/>
      <c r="EFM71" s="62"/>
      <c r="EFN71" s="62"/>
      <c r="EFO71" s="62"/>
      <c r="EFP71" s="62"/>
      <c r="EFQ71" s="62"/>
      <c r="EFR71" s="62"/>
      <c r="EFS71" s="62"/>
      <c r="EFT71" s="62"/>
      <c r="EFU71" s="62"/>
      <c r="EFV71" s="62"/>
      <c r="EFW71" s="62"/>
      <c r="EFX71" s="62"/>
      <c r="EFY71" s="62"/>
      <c r="EFZ71" s="62"/>
      <c r="EGA71" s="62"/>
      <c r="EGB71" s="62"/>
      <c r="EGC71" s="62"/>
      <c r="EGD71" s="62"/>
      <c r="EGE71" s="62"/>
      <c r="EGF71" s="62"/>
      <c r="EGG71" s="62"/>
      <c r="EGH71" s="62"/>
      <c r="EGI71" s="62"/>
      <c r="EGJ71" s="62"/>
      <c r="EGK71" s="62"/>
      <c r="EGL71" s="62"/>
      <c r="EGM71" s="62"/>
      <c r="EGN71" s="62"/>
      <c r="EGO71" s="62"/>
      <c r="EGP71" s="62"/>
      <c r="EGQ71" s="62"/>
      <c r="EGR71" s="62"/>
      <c r="EGS71" s="62"/>
      <c r="EGT71" s="62"/>
      <c r="EGU71" s="62"/>
      <c r="EGV71" s="62"/>
      <c r="EGW71" s="62"/>
      <c r="EGX71" s="62"/>
      <c r="EGY71" s="62"/>
      <c r="EGZ71" s="62"/>
      <c r="EHA71" s="62"/>
      <c r="EHB71" s="62"/>
      <c r="EHC71" s="62"/>
      <c r="EHD71" s="62"/>
      <c r="EHE71" s="62"/>
      <c r="EHF71" s="62"/>
      <c r="EHG71" s="62"/>
      <c r="EHH71" s="62"/>
      <c r="EHI71" s="62"/>
      <c r="EHJ71" s="62"/>
      <c r="EHK71" s="62"/>
      <c r="EHL71" s="62"/>
      <c r="EHM71" s="62"/>
      <c r="EHN71" s="62"/>
      <c r="EHO71" s="62"/>
      <c r="EHP71" s="62"/>
      <c r="EHQ71" s="62"/>
      <c r="EHR71" s="62"/>
      <c r="EHS71" s="62"/>
      <c r="EHT71" s="62"/>
      <c r="EHU71" s="62"/>
      <c r="EHV71" s="62"/>
      <c r="EHW71" s="62"/>
      <c r="EHX71" s="62"/>
      <c r="EHY71" s="62"/>
      <c r="EHZ71" s="62"/>
      <c r="EIA71" s="62"/>
      <c r="EIB71" s="62"/>
      <c r="EIC71" s="62"/>
      <c r="EID71" s="62"/>
      <c r="EIE71" s="62"/>
      <c r="EIF71" s="62"/>
      <c r="EIG71" s="62"/>
      <c r="EIH71" s="62"/>
      <c r="EII71" s="62"/>
      <c r="EIJ71" s="62"/>
      <c r="EIK71" s="62"/>
      <c r="EIL71" s="62"/>
      <c r="EIM71" s="62"/>
      <c r="EIN71" s="62"/>
      <c r="EIO71" s="62"/>
      <c r="EIP71" s="62"/>
      <c r="EIQ71" s="62"/>
      <c r="EIR71" s="62"/>
      <c r="EIS71" s="62"/>
      <c r="EIT71" s="62"/>
      <c r="EIU71" s="62"/>
      <c r="EIV71" s="62"/>
      <c r="EIW71" s="62"/>
      <c r="EIX71" s="62"/>
      <c r="EIY71" s="62"/>
      <c r="EIZ71" s="62"/>
      <c r="EJA71" s="62"/>
      <c r="EJB71" s="62"/>
      <c r="EJC71" s="62"/>
      <c r="EJD71" s="62"/>
      <c r="EJE71" s="62"/>
      <c r="EJF71" s="62"/>
      <c r="EJG71" s="62"/>
      <c r="EJH71" s="62"/>
      <c r="EJI71" s="62"/>
      <c r="EJJ71" s="62"/>
      <c r="EJK71" s="62"/>
      <c r="EJL71" s="62"/>
      <c r="EJM71" s="62"/>
      <c r="EJN71" s="62"/>
      <c r="EJO71" s="62"/>
      <c r="EJP71" s="62"/>
      <c r="EJQ71" s="62"/>
      <c r="EJR71" s="62"/>
      <c r="EJS71" s="62"/>
      <c r="EJT71" s="62"/>
      <c r="EJU71" s="62"/>
      <c r="EJV71" s="62"/>
      <c r="EJW71" s="62"/>
      <c r="EJX71" s="62"/>
      <c r="EJY71" s="62"/>
      <c r="EJZ71" s="62"/>
      <c r="EKA71" s="62"/>
      <c r="EKB71" s="62"/>
      <c r="EKC71" s="62"/>
      <c r="EKD71" s="62"/>
      <c r="EKE71" s="62"/>
      <c r="EKF71" s="62"/>
      <c r="EKG71" s="62"/>
      <c r="EKH71" s="62"/>
      <c r="EKI71" s="62"/>
      <c r="EKJ71" s="62"/>
      <c r="EKK71" s="62"/>
      <c r="EKL71" s="62"/>
      <c r="EKM71" s="62"/>
      <c r="EKN71" s="62"/>
      <c r="EKO71" s="62"/>
      <c r="EKP71" s="62"/>
      <c r="EKQ71" s="62"/>
      <c r="EKR71" s="62"/>
      <c r="EKS71" s="62"/>
      <c r="EKT71" s="62"/>
      <c r="EKU71" s="62"/>
      <c r="EKV71" s="62"/>
      <c r="EKW71" s="62"/>
      <c r="EKX71" s="62"/>
      <c r="EKY71" s="62"/>
      <c r="EKZ71" s="62"/>
      <c r="ELA71" s="62"/>
      <c r="ELB71" s="62"/>
      <c r="ELC71" s="62"/>
      <c r="ELD71" s="62"/>
      <c r="ELE71" s="62"/>
      <c r="ELF71" s="62"/>
      <c r="ELG71" s="62"/>
      <c r="ELH71" s="62"/>
      <c r="ELI71" s="62"/>
      <c r="ELJ71" s="62"/>
      <c r="ELK71" s="62"/>
      <c r="ELL71" s="62"/>
      <c r="ELM71" s="62"/>
      <c r="ELN71" s="62"/>
      <c r="ELO71" s="62"/>
      <c r="ELP71" s="62"/>
      <c r="ELQ71" s="62"/>
      <c r="ELR71" s="62"/>
      <c r="ELS71" s="62"/>
      <c r="ELT71" s="62"/>
      <c r="ELU71" s="62"/>
      <c r="ELV71" s="62"/>
      <c r="ELW71" s="62"/>
      <c r="ELX71" s="62"/>
      <c r="ELY71" s="62"/>
      <c r="ELZ71" s="62"/>
      <c r="EMA71" s="62"/>
      <c r="EMB71" s="62"/>
      <c r="EMC71" s="62"/>
      <c r="EMD71" s="62"/>
      <c r="EME71" s="62"/>
      <c r="EMF71" s="62"/>
      <c r="EMG71" s="62"/>
      <c r="EMH71" s="62"/>
      <c r="EMI71" s="62"/>
      <c r="EMJ71" s="62"/>
      <c r="EMK71" s="62"/>
      <c r="EML71" s="62"/>
      <c r="EMM71" s="62"/>
      <c r="EMN71" s="62"/>
      <c r="EMO71" s="62"/>
      <c r="EMP71" s="62"/>
      <c r="EMQ71" s="62"/>
      <c r="EMR71" s="62"/>
      <c r="EMS71" s="62"/>
      <c r="EMT71" s="62"/>
      <c r="EMU71" s="62"/>
      <c r="EMV71" s="62"/>
      <c r="EMW71" s="62"/>
      <c r="EMX71" s="62"/>
      <c r="EMY71" s="62"/>
      <c r="EMZ71" s="62"/>
      <c r="ENA71" s="62"/>
      <c r="ENB71" s="62"/>
      <c r="ENC71" s="62"/>
      <c r="END71" s="62"/>
      <c r="ENE71" s="62"/>
      <c r="ENF71" s="62"/>
      <c r="ENG71" s="62"/>
      <c r="ENH71" s="62"/>
      <c r="ENI71" s="62"/>
      <c r="ENJ71" s="62"/>
      <c r="ENK71" s="62"/>
      <c r="ENL71" s="62"/>
      <c r="ENM71" s="62"/>
      <c r="ENN71" s="62"/>
      <c r="ENO71" s="62"/>
      <c r="ENP71" s="62"/>
      <c r="ENQ71" s="62"/>
      <c r="ENR71" s="62"/>
      <c r="ENS71" s="62"/>
      <c r="ENT71" s="62"/>
      <c r="ENU71" s="62"/>
      <c r="ENV71" s="62"/>
      <c r="ENW71" s="62"/>
      <c r="ENX71" s="62"/>
      <c r="ENY71" s="62"/>
      <c r="ENZ71" s="62"/>
      <c r="EOA71" s="62"/>
      <c r="EOB71" s="62"/>
      <c r="EOC71" s="62"/>
      <c r="EOD71" s="62"/>
      <c r="EOE71" s="62"/>
      <c r="EOF71" s="62"/>
      <c r="EOG71" s="62"/>
      <c r="EOH71" s="62"/>
      <c r="EOI71" s="62"/>
      <c r="EOJ71" s="62"/>
      <c r="EOK71" s="62"/>
      <c r="EOL71" s="62"/>
      <c r="EOM71" s="62"/>
      <c r="EON71" s="62"/>
      <c r="EOO71" s="62"/>
      <c r="EOP71" s="62"/>
      <c r="EOQ71" s="62"/>
      <c r="EOR71" s="62"/>
      <c r="EOS71" s="62"/>
      <c r="EOT71" s="62"/>
      <c r="EOU71" s="62"/>
      <c r="EOV71" s="62"/>
      <c r="EOW71" s="62"/>
      <c r="EOX71" s="62"/>
      <c r="EOY71" s="62"/>
      <c r="EOZ71" s="62"/>
      <c r="EPA71" s="62"/>
      <c r="EPB71" s="62"/>
      <c r="EPC71" s="62"/>
      <c r="EPD71" s="62"/>
      <c r="EPE71" s="62"/>
      <c r="EPF71" s="62"/>
      <c r="EPG71" s="62"/>
      <c r="EPH71" s="62"/>
      <c r="EPI71" s="62"/>
      <c r="EPJ71" s="62"/>
      <c r="EPK71" s="62"/>
      <c r="EPL71" s="62"/>
      <c r="EPM71" s="62"/>
      <c r="EPN71" s="62"/>
      <c r="EPO71" s="62"/>
      <c r="EPP71" s="62"/>
      <c r="EPQ71" s="62"/>
      <c r="EPR71" s="62"/>
      <c r="EPS71" s="62"/>
      <c r="EPT71" s="62"/>
      <c r="EPU71" s="62"/>
      <c r="EPV71" s="62"/>
      <c r="EPW71" s="62"/>
      <c r="EPX71" s="62"/>
      <c r="EPY71" s="62"/>
      <c r="EPZ71" s="62"/>
      <c r="EQA71" s="62"/>
      <c r="EQB71" s="62"/>
      <c r="EQC71" s="62"/>
      <c r="EQD71" s="62"/>
      <c r="EQE71" s="62"/>
      <c r="EQF71" s="62"/>
      <c r="EQG71" s="62"/>
      <c r="EQH71" s="62"/>
      <c r="EQI71" s="62"/>
      <c r="EQJ71" s="62"/>
      <c r="EQK71" s="62"/>
      <c r="EQL71" s="62"/>
      <c r="EQM71" s="62"/>
      <c r="EQN71" s="62"/>
      <c r="EQO71" s="62"/>
      <c r="EQP71" s="62"/>
      <c r="EQQ71" s="62"/>
      <c r="EQR71" s="62"/>
      <c r="EQS71" s="62"/>
      <c r="EQT71" s="62"/>
      <c r="EQU71" s="62"/>
      <c r="EQV71" s="62"/>
      <c r="EQW71" s="62"/>
      <c r="EQX71" s="62"/>
      <c r="EQY71" s="62"/>
      <c r="EQZ71" s="62"/>
      <c r="ERA71" s="62"/>
      <c r="ERB71" s="62"/>
      <c r="ERC71" s="62"/>
      <c r="ERD71" s="62"/>
      <c r="ERE71" s="62"/>
      <c r="ERF71" s="62"/>
      <c r="ERG71" s="62"/>
      <c r="ERH71" s="62"/>
      <c r="ERI71" s="62"/>
      <c r="ERJ71" s="62"/>
      <c r="ERK71" s="62"/>
      <c r="ERL71" s="62"/>
      <c r="ERM71" s="62"/>
      <c r="ERN71" s="62"/>
      <c r="ERO71" s="62"/>
      <c r="ERP71" s="62"/>
      <c r="ERQ71" s="62"/>
      <c r="ERR71" s="62"/>
      <c r="ERS71" s="62"/>
      <c r="ERT71" s="62"/>
      <c r="ERU71" s="62"/>
      <c r="ERV71" s="62"/>
      <c r="ERW71" s="62"/>
      <c r="ERX71" s="62"/>
      <c r="ERY71" s="62"/>
      <c r="ERZ71" s="62"/>
      <c r="ESA71" s="62"/>
      <c r="ESB71" s="62"/>
      <c r="ESC71" s="62"/>
      <c r="ESD71" s="62"/>
      <c r="ESE71" s="62"/>
      <c r="ESF71" s="62"/>
      <c r="ESG71" s="62"/>
      <c r="ESH71" s="62"/>
      <c r="ESI71" s="62"/>
      <c r="ESJ71" s="62"/>
      <c r="ESK71" s="62"/>
      <c r="ESL71" s="62"/>
      <c r="ESM71" s="62"/>
      <c r="ESN71" s="62"/>
      <c r="ESO71" s="62"/>
      <c r="ESP71" s="62"/>
      <c r="ESQ71" s="62"/>
      <c r="ESR71" s="62"/>
      <c r="ESS71" s="62"/>
      <c r="EST71" s="62"/>
      <c r="ESU71" s="62"/>
      <c r="ESV71" s="62"/>
      <c r="ESW71" s="62"/>
      <c r="ESX71" s="62"/>
      <c r="ESY71" s="62"/>
      <c r="ESZ71" s="62"/>
      <c r="ETA71" s="62"/>
      <c r="ETB71" s="62"/>
      <c r="ETC71" s="62"/>
      <c r="ETD71" s="62"/>
      <c r="ETE71" s="62"/>
      <c r="ETF71" s="62"/>
      <c r="ETG71" s="62"/>
      <c r="ETH71" s="62"/>
      <c r="ETI71" s="62"/>
      <c r="ETJ71" s="62"/>
      <c r="ETK71" s="62"/>
      <c r="ETL71" s="62"/>
      <c r="ETM71" s="62"/>
      <c r="ETN71" s="62"/>
      <c r="ETO71" s="62"/>
      <c r="ETP71" s="62"/>
      <c r="ETQ71" s="62"/>
      <c r="ETR71" s="62"/>
      <c r="ETS71" s="62"/>
      <c r="ETT71" s="62"/>
      <c r="ETU71" s="62"/>
      <c r="ETV71" s="62"/>
      <c r="ETW71" s="62"/>
      <c r="ETX71" s="62"/>
      <c r="ETY71" s="62"/>
      <c r="ETZ71" s="62"/>
      <c r="EUA71" s="62"/>
      <c r="EUB71" s="62"/>
      <c r="EUC71" s="62"/>
      <c r="EUD71" s="62"/>
      <c r="EUE71" s="62"/>
      <c r="EUF71" s="62"/>
      <c r="EUG71" s="62"/>
      <c r="EUH71" s="62"/>
      <c r="EUI71" s="62"/>
      <c r="EUJ71" s="62"/>
      <c r="EUK71" s="62"/>
      <c r="EUL71" s="62"/>
      <c r="EUM71" s="62"/>
      <c r="EUN71" s="62"/>
      <c r="EUO71" s="62"/>
      <c r="EUP71" s="62"/>
      <c r="EUQ71" s="62"/>
      <c r="EUR71" s="62"/>
      <c r="EUS71" s="62"/>
      <c r="EUT71" s="62"/>
      <c r="EUU71" s="62"/>
      <c r="EUV71" s="62"/>
      <c r="EUW71" s="62"/>
      <c r="EUX71" s="62"/>
      <c r="EUY71" s="62"/>
      <c r="EUZ71" s="62"/>
      <c r="EVA71" s="62"/>
      <c r="EVB71" s="62"/>
      <c r="EVC71" s="62"/>
      <c r="EVD71" s="62"/>
      <c r="EVE71" s="62"/>
      <c r="EVF71" s="62"/>
      <c r="EVG71" s="62"/>
      <c r="EVH71" s="62"/>
      <c r="EVI71" s="62"/>
      <c r="EVJ71" s="62"/>
      <c r="EVK71" s="62"/>
      <c r="EVL71" s="62"/>
      <c r="EVM71" s="62"/>
      <c r="EVN71" s="62"/>
      <c r="EVO71" s="62"/>
      <c r="EVP71" s="62"/>
      <c r="EVQ71" s="62"/>
      <c r="EVR71" s="62"/>
      <c r="EVS71" s="62"/>
      <c r="EVT71" s="62"/>
      <c r="EVU71" s="62"/>
      <c r="EVV71" s="62"/>
      <c r="EVW71" s="62"/>
      <c r="EVX71" s="62"/>
      <c r="EVY71" s="62"/>
      <c r="EVZ71" s="62"/>
      <c r="EWA71" s="62"/>
      <c r="EWB71" s="62"/>
      <c r="EWC71" s="62"/>
      <c r="EWD71" s="62"/>
      <c r="EWE71" s="62"/>
      <c r="EWF71" s="62"/>
      <c r="EWG71" s="62"/>
      <c r="EWH71" s="62"/>
      <c r="EWI71" s="62"/>
      <c r="EWJ71" s="62"/>
      <c r="EWK71" s="62"/>
      <c r="EWL71" s="62"/>
      <c r="EWM71" s="62"/>
      <c r="EWN71" s="62"/>
      <c r="EWO71" s="62"/>
      <c r="EWP71" s="62"/>
      <c r="EWQ71" s="62"/>
      <c r="EWR71" s="62"/>
      <c r="EWS71" s="62"/>
      <c r="EWT71" s="62"/>
      <c r="EWU71" s="62"/>
      <c r="EWV71" s="62"/>
      <c r="EWW71" s="62"/>
      <c r="EWX71" s="62"/>
      <c r="EWY71" s="62"/>
      <c r="EWZ71" s="62"/>
      <c r="EXA71" s="62"/>
      <c r="EXB71" s="62"/>
      <c r="EXC71" s="62"/>
      <c r="EXD71" s="62"/>
      <c r="EXE71" s="62"/>
      <c r="EXF71" s="62"/>
      <c r="EXG71" s="62"/>
      <c r="EXH71" s="62"/>
      <c r="EXI71" s="62"/>
      <c r="EXJ71" s="62"/>
      <c r="EXK71" s="62"/>
      <c r="EXL71" s="62"/>
      <c r="EXM71" s="62"/>
      <c r="EXN71" s="62"/>
      <c r="EXO71" s="62"/>
      <c r="EXP71" s="62"/>
      <c r="EXQ71" s="62"/>
      <c r="EXR71" s="62"/>
      <c r="EXS71" s="62"/>
      <c r="EXT71" s="62"/>
      <c r="EXU71" s="62"/>
      <c r="EXV71" s="62"/>
      <c r="EXW71" s="62"/>
      <c r="EXX71" s="62"/>
      <c r="EXY71" s="62"/>
      <c r="EXZ71" s="62"/>
      <c r="EYA71" s="62"/>
      <c r="EYB71" s="62"/>
      <c r="EYC71" s="62"/>
      <c r="EYD71" s="62"/>
      <c r="EYE71" s="62"/>
      <c r="EYF71" s="62"/>
      <c r="EYG71" s="62"/>
      <c r="EYH71" s="62"/>
      <c r="EYI71" s="62"/>
      <c r="EYJ71" s="62"/>
      <c r="EYK71" s="62"/>
      <c r="EYL71" s="62"/>
      <c r="EYM71" s="62"/>
      <c r="EYN71" s="62"/>
      <c r="EYO71" s="62"/>
      <c r="EYP71" s="62"/>
      <c r="EYQ71" s="62"/>
      <c r="EYR71" s="62"/>
      <c r="EYS71" s="62"/>
      <c r="EYT71" s="62"/>
      <c r="EYU71" s="62"/>
      <c r="EYV71" s="62"/>
      <c r="EYW71" s="62"/>
      <c r="EYX71" s="62"/>
      <c r="EYY71" s="62"/>
      <c r="EYZ71" s="62"/>
      <c r="EZA71" s="62"/>
      <c r="EZB71" s="62"/>
      <c r="EZC71" s="62"/>
      <c r="EZD71" s="62"/>
      <c r="EZE71" s="62"/>
      <c r="EZF71" s="62"/>
      <c r="EZG71" s="62"/>
      <c r="EZH71" s="62"/>
      <c r="EZI71" s="62"/>
      <c r="EZJ71" s="62"/>
      <c r="EZK71" s="62"/>
      <c r="EZL71" s="62"/>
      <c r="EZM71" s="62"/>
      <c r="EZN71" s="62"/>
      <c r="EZO71" s="62"/>
      <c r="EZP71" s="62"/>
      <c r="EZQ71" s="62"/>
      <c r="EZR71" s="62"/>
      <c r="EZS71" s="62"/>
      <c r="EZT71" s="62"/>
      <c r="EZU71" s="62"/>
      <c r="EZV71" s="62"/>
      <c r="EZW71" s="62"/>
      <c r="EZX71" s="62"/>
      <c r="EZY71" s="62"/>
      <c r="EZZ71" s="62"/>
      <c r="FAA71" s="62"/>
      <c r="FAB71" s="62"/>
      <c r="FAC71" s="62"/>
      <c r="FAD71" s="62"/>
      <c r="FAE71" s="62"/>
      <c r="FAF71" s="62"/>
      <c r="FAG71" s="62"/>
      <c r="FAH71" s="62"/>
      <c r="FAI71" s="62"/>
      <c r="FAJ71" s="62"/>
      <c r="FAK71" s="62"/>
      <c r="FAL71" s="62"/>
      <c r="FAM71" s="62"/>
      <c r="FAN71" s="62"/>
      <c r="FAO71" s="62"/>
      <c r="FAP71" s="62"/>
      <c r="FAQ71" s="62"/>
      <c r="FAR71" s="62"/>
      <c r="FAS71" s="62"/>
      <c r="FAT71" s="62"/>
      <c r="FAU71" s="62"/>
      <c r="FAV71" s="62"/>
      <c r="FAW71" s="62"/>
      <c r="FAX71" s="62"/>
      <c r="FAY71" s="62"/>
      <c r="FAZ71" s="62"/>
      <c r="FBA71" s="62"/>
      <c r="FBB71" s="62"/>
      <c r="FBC71" s="62"/>
      <c r="FBD71" s="62"/>
      <c r="FBE71" s="62"/>
      <c r="FBF71" s="62"/>
      <c r="FBG71" s="62"/>
      <c r="FBH71" s="62"/>
      <c r="FBI71" s="62"/>
      <c r="FBJ71" s="62"/>
      <c r="FBK71" s="62"/>
      <c r="FBL71" s="62"/>
      <c r="FBM71" s="62"/>
      <c r="FBN71" s="62"/>
      <c r="FBO71" s="62"/>
      <c r="FBP71" s="62"/>
      <c r="FBQ71" s="62"/>
      <c r="FBR71" s="62"/>
      <c r="FBS71" s="62"/>
      <c r="FBT71" s="62"/>
      <c r="FBU71" s="62"/>
      <c r="FBV71" s="62"/>
      <c r="FBW71" s="62"/>
      <c r="FBX71" s="62"/>
      <c r="FBY71" s="62"/>
      <c r="FBZ71" s="62"/>
      <c r="FCA71" s="62"/>
      <c r="FCB71" s="62"/>
      <c r="FCC71" s="62"/>
      <c r="FCD71" s="62"/>
      <c r="FCE71" s="62"/>
      <c r="FCF71" s="62"/>
      <c r="FCG71" s="62"/>
      <c r="FCH71" s="62"/>
      <c r="FCI71" s="62"/>
      <c r="FCJ71" s="62"/>
      <c r="FCK71" s="62"/>
      <c r="FCL71" s="62"/>
      <c r="FCM71" s="62"/>
      <c r="FCN71" s="62"/>
      <c r="FCO71" s="62"/>
      <c r="FCP71" s="62"/>
      <c r="FCQ71" s="62"/>
      <c r="FCR71" s="62"/>
      <c r="FCS71" s="62"/>
      <c r="FCT71" s="62"/>
      <c r="FCU71" s="62"/>
      <c r="FCV71" s="62"/>
      <c r="FCW71" s="62"/>
      <c r="FCX71" s="62"/>
      <c r="FCY71" s="62"/>
      <c r="FCZ71" s="62"/>
      <c r="FDA71" s="62"/>
      <c r="FDB71" s="62"/>
      <c r="FDC71" s="62"/>
      <c r="FDD71" s="62"/>
      <c r="FDE71" s="62"/>
      <c r="FDF71" s="62"/>
      <c r="FDG71" s="62"/>
      <c r="FDH71" s="62"/>
      <c r="FDI71" s="62"/>
      <c r="FDJ71" s="62"/>
      <c r="FDK71" s="62"/>
      <c r="FDL71" s="62"/>
      <c r="FDM71" s="62"/>
      <c r="FDN71" s="62"/>
      <c r="FDO71" s="62"/>
      <c r="FDP71" s="62"/>
      <c r="FDQ71" s="62"/>
      <c r="FDR71" s="62"/>
      <c r="FDS71" s="62"/>
      <c r="FDT71" s="62"/>
      <c r="FDU71" s="62"/>
      <c r="FDV71" s="62"/>
      <c r="FDW71" s="62"/>
      <c r="FDX71" s="62"/>
      <c r="FDY71" s="62"/>
      <c r="FDZ71" s="62"/>
      <c r="FEA71" s="62"/>
      <c r="FEB71" s="62"/>
      <c r="FEC71" s="62"/>
      <c r="FED71" s="62"/>
      <c r="FEE71" s="62"/>
      <c r="FEF71" s="62"/>
      <c r="FEG71" s="62"/>
      <c r="FEH71" s="62"/>
      <c r="FEI71" s="62"/>
      <c r="FEJ71" s="62"/>
      <c r="FEK71" s="62"/>
      <c r="FEL71" s="62"/>
      <c r="FEM71" s="62"/>
      <c r="FEN71" s="62"/>
      <c r="FEO71" s="62"/>
      <c r="FEP71" s="62"/>
      <c r="FEQ71" s="62"/>
      <c r="FER71" s="62"/>
      <c r="FES71" s="62"/>
      <c r="FET71" s="62"/>
      <c r="FEU71" s="62"/>
      <c r="FEV71" s="62"/>
      <c r="FEW71" s="62"/>
      <c r="FEX71" s="62"/>
      <c r="FEY71" s="62"/>
      <c r="FEZ71" s="62"/>
      <c r="FFA71" s="62"/>
      <c r="FFB71" s="62"/>
      <c r="FFC71" s="62"/>
      <c r="FFD71" s="62"/>
      <c r="FFE71" s="62"/>
      <c r="FFF71" s="62"/>
      <c r="FFG71" s="62"/>
      <c r="FFH71" s="62"/>
      <c r="FFI71" s="62"/>
      <c r="FFJ71" s="62"/>
      <c r="FFK71" s="62"/>
      <c r="FFL71" s="62"/>
      <c r="FFM71" s="62"/>
      <c r="FFN71" s="62"/>
      <c r="FFO71" s="62"/>
      <c r="FFP71" s="62"/>
      <c r="FFQ71" s="62"/>
      <c r="FFR71" s="62"/>
      <c r="FFS71" s="62"/>
      <c r="FFT71" s="62"/>
      <c r="FFU71" s="62"/>
      <c r="FFV71" s="62"/>
      <c r="FFW71" s="62"/>
      <c r="FFX71" s="62"/>
      <c r="FFY71" s="62"/>
      <c r="FFZ71" s="62"/>
      <c r="FGA71" s="62"/>
      <c r="FGB71" s="62"/>
      <c r="FGC71" s="62"/>
      <c r="FGD71" s="62"/>
      <c r="FGE71" s="62"/>
      <c r="FGF71" s="62"/>
      <c r="FGG71" s="62"/>
      <c r="FGH71" s="62"/>
      <c r="FGI71" s="62"/>
      <c r="FGJ71" s="62"/>
      <c r="FGK71" s="62"/>
      <c r="FGL71" s="62"/>
      <c r="FGM71" s="62"/>
      <c r="FGN71" s="62"/>
      <c r="FGO71" s="62"/>
      <c r="FGP71" s="62"/>
      <c r="FGQ71" s="62"/>
      <c r="FGR71" s="62"/>
      <c r="FGS71" s="62"/>
      <c r="FGT71" s="62"/>
      <c r="FGU71" s="62"/>
      <c r="FGV71" s="62"/>
      <c r="FGW71" s="62"/>
      <c r="FGX71" s="62"/>
      <c r="FGY71" s="62"/>
      <c r="FGZ71" s="62"/>
      <c r="FHA71" s="62"/>
      <c r="FHB71" s="62"/>
      <c r="FHC71" s="62"/>
      <c r="FHD71" s="62"/>
      <c r="FHE71" s="62"/>
      <c r="FHF71" s="62"/>
      <c r="FHG71" s="62"/>
      <c r="FHH71" s="62"/>
      <c r="FHI71" s="62"/>
      <c r="FHJ71" s="62"/>
      <c r="FHK71" s="62"/>
      <c r="FHL71" s="62"/>
      <c r="FHM71" s="62"/>
      <c r="FHN71" s="62"/>
      <c r="FHO71" s="62"/>
      <c r="FHP71" s="62"/>
      <c r="FHQ71" s="62"/>
      <c r="FHR71" s="62"/>
      <c r="FHS71" s="62"/>
      <c r="FHT71" s="62"/>
      <c r="FHU71" s="62"/>
      <c r="FHV71" s="62"/>
      <c r="FHW71" s="62"/>
      <c r="FHX71" s="62"/>
      <c r="FHY71" s="62"/>
      <c r="FHZ71" s="62"/>
      <c r="FIA71" s="62"/>
      <c r="FIB71" s="62"/>
      <c r="FIC71" s="62"/>
      <c r="FID71" s="62"/>
      <c r="FIE71" s="62"/>
      <c r="FIF71" s="62"/>
      <c r="FIG71" s="62"/>
      <c r="FIH71" s="62"/>
      <c r="FII71" s="62"/>
      <c r="FIJ71" s="62"/>
      <c r="FIK71" s="62"/>
      <c r="FIL71" s="62"/>
      <c r="FIM71" s="62"/>
      <c r="FIN71" s="62"/>
      <c r="FIO71" s="62"/>
      <c r="FIP71" s="62"/>
      <c r="FIQ71" s="62"/>
      <c r="FIR71" s="62"/>
      <c r="FIS71" s="62"/>
      <c r="FIT71" s="62"/>
      <c r="FIU71" s="62"/>
      <c r="FIV71" s="62"/>
      <c r="FIW71" s="62"/>
      <c r="FIX71" s="62"/>
      <c r="FIY71" s="62"/>
      <c r="FIZ71" s="62"/>
      <c r="FJA71" s="62"/>
      <c r="FJB71" s="62"/>
      <c r="FJC71" s="62"/>
      <c r="FJD71" s="62"/>
      <c r="FJE71" s="62"/>
      <c r="FJF71" s="62"/>
      <c r="FJG71" s="62"/>
      <c r="FJH71" s="62"/>
      <c r="FJI71" s="62"/>
      <c r="FJJ71" s="62"/>
      <c r="FJK71" s="62"/>
      <c r="FJL71" s="62"/>
      <c r="FJM71" s="62"/>
      <c r="FJN71" s="62"/>
      <c r="FJO71" s="62"/>
      <c r="FJP71" s="62"/>
      <c r="FJQ71" s="62"/>
      <c r="FJR71" s="62"/>
      <c r="FJS71" s="62"/>
      <c r="FJT71" s="62"/>
      <c r="FJU71" s="62"/>
      <c r="FJV71" s="62"/>
      <c r="FJW71" s="62"/>
      <c r="FJX71" s="62"/>
      <c r="FJY71" s="62"/>
      <c r="FJZ71" s="62"/>
      <c r="FKA71" s="62"/>
      <c r="FKB71" s="62"/>
      <c r="FKC71" s="62"/>
      <c r="FKD71" s="62"/>
      <c r="FKE71" s="62"/>
      <c r="FKF71" s="62"/>
      <c r="FKG71" s="62"/>
      <c r="FKH71" s="62"/>
      <c r="FKI71" s="62"/>
      <c r="FKJ71" s="62"/>
      <c r="FKK71" s="62"/>
      <c r="FKL71" s="62"/>
      <c r="FKM71" s="62"/>
      <c r="FKN71" s="62"/>
      <c r="FKO71" s="62"/>
      <c r="FKP71" s="62"/>
      <c r="FKQ71" s="62"/>
      <c r="FKR71" s="62"/>
      <c r="FKS71" s="62"/>
      <c r="FKT71" s="62"/>
      <c r="FKU71" s="62"/>
      <c r="FKV71" s="62"/>
      <c r="FKW71" s="62"/>
      <c r="FKX71" s="62"/>
      <c r="FKY71" s="62"/>
      <c r="FKZ71" s="62"/>
      <c r="FLA71" s="62"/>
      <c r="FLB71" s="62"/>
      <c r="FLC71" s="62"/>
      <c r="FLD71" s="62"/>
      <c r="FLE71" s="62"/>
      <c r="FLF71" s="62"/>
      <c r="FLG71" s="62"/>
      <c r="FLH71" s="62"/>
      <c r="FLI71" s="62"/>
      <c r="FLJ71" s="62"/>
      <c r="FLK71" s="62"/>
      <c r="FLL71" s="62"/>
      <c r="FLM71" s="62"/>
      <c r="FLN71" s="62"/>
      <c r="FLO71" s="62"/>
      <c r="FLP71" s="62"/>
      <c r="FLQ71" s="62"/>
      <c r="FLR71" s="62"/>
      <c r="FLS71" s="62"/>
      <c r="FLT71" s="62"/>
      <c r="FLU71" s="62"/>
      <c r="FLV71" s="62"/>
      <c r="FLW71" s="62"/>
      <c r="FLX71" s="62"/>
      <c r="FLY71" s="62"/>
      <c r="FLZ71" s="62"/>
      <c r="FMA71" s="62"/>
      <c r="FMB71" s="62"/>
      <c r="FMC71" s="62"/>
      <c r="FMD71" s="62"/>
      <c r="FME71" s="62"/>
      <c r="FMF71" s="62"/>
      <c r="FMG71" s="62"/>
      <c r="FMH71" s="62"/>
      <c r="FMI71" s="62"/>
      <c r="FMJ71" s="62"/>
      <c r="FMK71" s="62"/>
      <c r="FML71" s="62"/>
      <c r="FMM71" s="62"/>
      <c r="FMN71" s="62"/>
      <c r="FMO71" s="62"/>
      <c r="FMP71" s="62"/>
      <c r="FMQ71" s="62"/>
      <c r="FMR71" s="62"/>
      <c r="FMS71" s="62"/>
      <c r="FMT71" s="62"/>
      <c r="FMU71" s="62"/>
      <c r="FMV71" s="62"/>
      <c r="FMW71" s="62"/>
      <c r="FMX71" s="62"/>
      <c r="FMY71" s="62"/>
      <c r="FMZ71" s="62"/>
      <c r="FNA71" s="62"/>
      <c r="FNB71" s="62"/>
      <c r="FNC71" s="62"/>
      <c r="FND71" s="62"/>
      <c r="FNE71" s="62"/>
      <c r="FNF71" s="62"/>
      <c r="FNG71" s="62"/>
      <c r="FNH71" s="62"/>
      <c r="FNI71" s="62"/>
      <c r="FNJ71" s="62"/>
      <c r="FNK71" s="62"/>
      <c r="FNL71" s="62"/>
      <c r="FNM71" s="62"/>
      <c r="FNN71" s="62"/>
      <c r="FNO71" s="62"/>
      <c r="FNP71" s="62"/>
      <c r="FNQ71" s="62"/>
      <c r="FNR71" s="62"/>
      <c r="FNS71" s="62"/>
      <c r="FNT71" s="62"/>
      <c r="FNU71" s="62"/>
      <c r="FNV71" s="62"/>
      <c r="FNW71" s="62"/>
      <c r="FNX71" s="62"/>
      <c r="FNY71" s="62"/>
      <c r="FNZ71" s="62"/>
      <c r="FOA71" s="62"/>
      <c r="FOB71" s="62"/>
      <c r="FOC71" s="62"/>
      <c r="FOD71" s="62"/>
      <c r="FOE71" s="62"/>
      <c r="FOF71" s="62"/>
      <c r="FOG71" s="62"/>
      <c r="FOH71" s="62"/>
      <c r="FOI71" s="62"/>
      <c r="FOJ71" s="62"/>
      <c r="FOK71" s="62"/>
      <c r="FOL71" s="62"/>
      <c r="FOM71" s="62"/>
      <c r="FON71" s="62"/>
      <c r="FOO71" s="62"/>
      <c r="FOP71" s="62"/>
      <c r="FOQ71" s="62"/>
      <c r="FOR71" s="62"/>
      <c r="FOS71" s="62"/>
      <c r="FOT71" s="62"/>
      <c r="FOU71" s="62"/>
      <c r="FOV71" s="62"/>
      <c r="FOW71" s="62"/>
      <c r="FOX71" s="62"/>
      <c r="FOY71" s="62"/>
      <c r="FOZ71" s="62"/>
      <c r="FPA71" s="62"/>
      <c r="FPB71" s="62"/>
      <c r="FPC71" s="62"/>
      <c r="FPD71" s="62"/>
      <c r="FPE71" s="62"/>
      <c r="FPF71" s="62"/>
      <c r="FPG71" s="62"/>
      <c r="FPH71" s="62"/>
      <c r="FPI71" s="62"/>
      <c r="FPJ71" s="62"/>
      <c r="FPK71" s="62"/>
      <c r="FPL71" s="62"/>
      <c r="FPM71" s="62"/>
      <c r="FPN71" s="62"/>
      <c r="FPO71" s="62"/>
      <c r="FPP71" s="62"/>
      <c r="FPQ71" s="62"/>
      <c r="FPR71" s="62"/>
      <c r="FPS71" s="62"/>
      <c r="FPT71" s="62"/>
      <c r="FPU71" s="62"/>
      <c r="FPV71" s="62"/>
      <c r="FPW71" s="62"/>
      <c r="FPX71" s="62"/>
      <c r="FPY71" s="62"/>
      <c r="FPZ71" s="62"/>
      <c r="FQA71" s="62"/>
      <c r="FQB71" s="62"/>
      <c r="FQC71" s="62"/>
      <c r="FQD71" s="62"/>
      <c r="FQE71" s="62"/>
      <c r="FQF71" s="62"/>
      <c r="FQG71" s="62"/>
      <c r="FQH71" s="62"/>
      <c r="FQI71" s="62"/>
      <c r="FQJ71" s="62"/>
      <c r="FQK71" s="62"/>
      <c r="FQL71" s="62"/>
      <c r="FQM71" s="62"/>
      <c r="FQN71" s="62"/>
      <c r="FQO71" s="62"/>
      <c r="FQP71" s="62"/>
      <c r="FQQ71" s="62"/>
      <c r="FQR71" s="62"/>
      <c r="FQS71" s="62"/>
      <c r="FQT71" s="62"/>
      <c r="FQU71" s="62"/>
      <c r="FQV71" s="62"/>
      <c r="FQW71" s="62"/>
      <c r="FQX71" s="62"/>
      <c r="FQY71" s="62"/>
      <c r="FQZ71" s="62"/>
      <c r="FRA71" s="62"/>
      <c r="FRB71" s="62"/>
      <c r="FRC71" s="62"/>
      <c r="FRD71" s="62"/>
      <c r="FRE71" s="62"/>
      <c r="FRF71" s="62"/>
      <c r="FRG71" s="62"/>
      <c r="FRH71" s="62"/>
      <c r="FRI71" s="62"/>
      <c r="FRJ71" s="62"/>
      <c r="FRK71" s="62"/>
      <c r="FRL71" s="62"/>
      <c r="FRM71" s="62"/>
      <c r="FRN71" s="62"/>
      <c r="FRO71" s="62"/>
      <c r="FRP71" s="62"/>
      <c r="FRQ71" s="62"/>
      <c r="FRR71" s="62"/>
      <c r="FRS71" s="62"/>
      <c r="FRT71" s="62"/>
      <c r="FRU71" s="62"/>
      <c r="FRV71" s="62"/>
      <c r="FRW71" s="62"/>
      <c r="FRX71" s="62"/>
      <c r="FRY71" s="62"/>
      <c r="FRZ71" s="62"/>
      <c r="FSA71" s="62"/>
      <c r="FSB71" s="62"/>
      <c r="FSC71" s="62"/>
      <c r="FSD71" s="62"/>
      <c r="FSE71" s="62"/>
      <c r="FSF71" s="62"/>
      <c r="FSG71" s="62"/>
      <c r="FSH71" s="62"/>
      <c r="FSI71" s="62"/>
      <c r="FSJ71" s="62"/>
      <c r="FSK71" s="62"/>
      <c r="FSL71" s="62"/>
      <c r="FSM71" s="62"/>
      <c r="FSN71" s="62"/>
      <c r="FSO71" s="62"/>
      <c r="FSP71" s="62"/>
      <c r="FSQ71" s="62"/>
      <c r="FSR71" s="62"/>
      <c r="FSS71" s="62"/>
      <c r="FST71" s="62"/>
      <c r="FSU71" s="62"/>
      <c r="FSV71" s="62"/>
      <c r="FSW71" s="62"/>
      <c r="FSX71" s="62"/>
      <c r="FSY71" s="62"/>
      <c r="FSZ71" s="62"/>
      <c r="FTA71" s="62"/>
      <c r="FTB71" s="62"/>
      <c r="FTC71" s="62"/>
      <c r="FTD71" s="62"/>
      <c r="FTE71" s="62"/>
      <c r="FTF71" s="62"/>
      <c r="FTG71" s="62"/>
      <c r="FTH71" s="62"/>
      <c r="FTI71" s="62"/>
      <c r="FTJ71" s="62"/>
      <c r="FTK71" s="62"/>
      <c r="FTL71" s="62"/>
      <c r="FTM71" s="62"/>
      <c r="FTN71" s="62"/>
      <c r="FTO71" s="62"/>
      <c r="FTP71" s="62"/>
      <c r="FTQ71" s="62"/>
      <c r="FTR71" s="62"/>
      <c r="FTS71" s="62"/>
      <c r="FTT71" s="62"/>
      <c r="FTU71" s="62"/>
      <c r="FTV71" s="62"/>
      <c r="FTW71" s="62"/>
      <c r="FTX71" s="62"/>
      <c r="FTY71" s="62"/>
      <c r="FTZ71" s="62"/>
      <c r="FUA71" s="62"/>
      <c r="FUB71" s="62"/>
      <c r="FUC71" s="62"/>
      <c r="FUD71" s="62"/>
      <c r="FUE71" s="62"/>
      <c r="FUF71" s="62"/>
      <c r="FUG71" s="62"/>
      <c r="FUH71" s="62"/>
      <c r="FUI71" s="62"/>
      <c r="FUJ71" s="62"/>
      <c r="FUK71" s="62"/>
      <c r="FUL71" s="62"/>
      <c r="FUM71" s="62"/>
      <c r="FUN71" s="62"/>
      <c r="FUO71" s="62"/>
      <c r="FUP71" s="62"/>
      <c r="FUQ71" s="62"/>
      <c r="FUR71" s="62"/>
      <c r="FUS71" s="62"/>
      <c r="FUT71" s="62"/>
      <c r="FUU71" s="62"/>
      <c r="FUV71" s="62"/>
      <c r="FUW71" s="62"/>
      <c r="FUX71" s="62"/>
      <c r="FUY71" s="62"/>
      <c r="FUZ71" s="62"/>
      <c r="FVA71" s="62"/>
      <c r="FVB71" s="62"/>
      <c r="FVC71" s="62"/>
      <c r="FVD71" s="62"/>
      <c r="FVE71" s="62"/>
      <c r="FVF71" s="62"/>
      <c r="FVG71" s="62"/>
      <c r="FVH71" s="62"/>
      <c r="FVI71" s="62"/>
      <c r="FVJ71" s="62"/>
      <c r="FVK71" s="62"/>
      <c r="FVL71" s="62"/>
      <c r="FVM71" s="62"/>
      <c r="FVN71" s="62"/>
      <c r="FVO71" s="62"/>
      <c r="FVP71" s="62"/>
      <c r="FVQ71" s="62"/>
      <c r="FVR71" s="62"/>
      <c r="FVS71" s="62"/>
      <c r="FVT71" s="62"/>
      <c r="FVU71" s="62"/>
      <c r="FVV71" s="62"/>
      <c r="FVW71" s="62"/>
      <c r="FVX71" s="62"/>
      <c r="FVY71" s="62"/>
      <c r="FVZ71" s="62"/>
      <c r="FWA71" s="62"/>
      <c r="FWB71" s="62"/>
      <c r="FWC71" s="62"/>
      <c r="FWD71" s="62"/>
      <c r="FWE71" s="62"/>
      <c r="FWF71" s="62"/>
      <c r="FWG71" s="62"/>
      <c r="FWH71" s="62"/>
      <c r="FWI71" s="62"/>
      <c r="FWJ71" s="62"/>
      <c r="FWK71" s="62"/>
      <c r="FWL71" s="62"/>
      <c r="FWM71" s="62"/>
      <c r="FWN71" s="62"/>
      <c r="FWO71" s="62"/>
      <c r="FWP71" s="62"/>
      <c r="FWQ71" s="62"/>
      <c r="FWR71" s="62"/>
      <c r="FWS71" s="62"/>
      <c r="FWT71" s="62"/>
      <c r="FWU71" s="62"/>
      <c r="FWV71" s="62"/>
      <c r="FWW71" s="62"/>
      <c r="FWX71" s="62"/>
      <c r="FWY71" s="62"/>
      <c r="FWZ71" s="62"/>
      <c r="FXA71" s="62"/>
      <c r="FXB71" s="62"/>
      <c r="FXC71" s="62"/>
      <c r="FXD71" s="62"/>
      <c r="FXE71" s="62"/>
      <c r="FXF71" s="62"/>
      <c r="FXG71" s="62"/>
      <c r="FXH71" s="62"/>
      <c r="FXI71" s="62"/>
      <c r="FXJ71" s="62"/>
      <c r="FXK71" s="62"/>
      <c r="FXL71" s="62"/>
      <c r="FXM71" s="62"/>
      <c r="FXN71" s="62"/>
      <c r="FXO71" s="62"/>
      <c r="FXP71" s="62"/>
      <c r="FXQ71" s="62"/>
      <c r="FXR71" s="62"/>
      <c r="FXS71" s="62"/>
      <c r="FXT71" s="62"/>
      <c r="FXU71" s="62"/>
      <c r="FXV71" s="62"/>
      <c r="FXW71" s="62"/>
      <c r="FXX71" s="62"/>
      <c r="FXY71" s="62"/>
      <c r="FXZ71" s="62"/>
      <c r="FYA71" s="62"/>
      <c r="FYB71" s="62"/>
      <c r="FYC71" s="62"/>
      <c r="FYD71" s="62"/>
      <c r="FYE71" s="62"/>
      <c r="FYF71" s="62"/>
      <c r="FYG71" s="62"/>
      <c r="FYH71" s="62"/>
      <c r="FYI71" s="62"/>
      <c r="FYJ71" s="62"/>
      <c r="FYK71" s="62"/>
      <c r="FYL71" s="62"/>
      <c r="FYM71" s="62"/>
      <c r="FYN71" s="62"/>
      <c r="FYO71" s="62"/>
      <c r="FYP71" s="62"/>
      <c r="FYQ71" s="62"/>
      <c r="FYR71" s="62"/>
      <c r="FYS71" s="62"/>
      <c r="FYT71" s="62"/>
      <c r="FYU71" s="62"/>
      <c r="FYV71" s="62"/>
      <c r="FYW71" s="62"/>
      <c r="FYX71" s="62"/>
      <c r="FYY71" s="62"/>
      <c r="FYZ71" s="62"/>
      <c r="FZA71" s="62"/>
      <c r="FZB71" s="62"/>
      <c r="FZC71" s="62"/>
      <c r="FZD71" s="62"/>
      <c r="FZE71" s="62"/>
      <c r="FZF71" s="62"/>
      <c r="FZG71" s="62"/>
      <c r="FZH71" s="62"/>
      <c r="FZI71" s="62"/>
      <c r="FZJ71" s="62"/>
      <c r="FZK71" s="62"/>
      <c r="FZL71" s="62"/>
      <c r="FZM71" s="62"/>
      <c r="FZN71" s="62"/>
      <c r="FZO71" s="62"/>
      <c r="FZP71" s="62"/>
      <c r="FZQ71" s="62"/>
      <c r="FZR71" s="62"/>
      <c r="FZS71" s="62"/>
      <c r="FZT71" s="62"/>
      <c r="FZU71" s="62"/>
      <c r="FZV71" s="62"/>
      <c r="FZW71" s="62"/>
      <c r="FZX71" s="62"/>
      <c r="FZY71" s="62"/>
      <c r="FZZ71" s="62"/>
      <c r="GAA71" s="62"/>
      <c r="GAB71" s="62"/>
      <c r="GAC71" s="62"/>
      <c r="GAD71" s="62"/>
      <c r="GAE71" s="62"/>
      <c r="GAF71" s="62"/>
      <c r="GAG71" s="62"/>
      <c r="GAH71" s="62"/>
      <c r="GAI71" s="62"/>
      <c r="GAJ71" s="62"/>
      <c r="GAK71" s="62"/>
      <c r="GAL71" s="62"/>
      <c r="GAM71" s="62"/>
      <c r="GAN71" s="62"/>
      <c r="GAO71" s="62"/>
      <c r="GAP71" s="62"/>
      <c r="GAQ71" s="62"/>
      <c r="GAR71" s="62"/>
      <c r="GAS71" s="62"/>
      <c r="GAT71" s="62"/>
      <c r="GAU71" s="62"/>
      <c r="GAV71" s="62"/>
      <c r="GAW71" s="62"/>
      <c r="GAX71" s="62"/>
      <c r="GAY71" s="62"/>
      <c r="GAZ71" s="62"/>
      <c r="GBA71" s="62"/>
      <c r="GBB71" s="62"/>
      <c r="GBC71" s="62"/>
      <c r="GBD71" s="62"/>
      <c r="GBE71" s="62"/>
      <c r="GBF71" s="62"/>
      <c r="GBG71" s="62"/>
      <c r="GBH71" s="62"/>
      <c r="GBI71" s="62"/>
      <c r="GBJ71" s="62"/>
      <c r="GBK71" s="62"/>
      <c r="GBL71" s="62"/>
      <c r="GBM71" s="62"/>
      <c r="GBN71" s="62"/>
      <c r="GBO71" s="62"/>
      <c r="GBP71" s="62"/>
      <c r="GBQ71" s="62"/>
      <c r="GBR71" s="62"/>
      <c r="GBS71" s="62"/>
      <c r="GBT71" s="62"/>
      <c r="GBU71" s="62"/>
      <c r="GBV71" s="62"/>
      <c r="GBW71" s="62"/>
      <c r="GBX71" s="62"/>
      <c r="GBY71" s="62"/>
      <c r="GBZ71" s="62"/>
      <c r="GCA71" s="62"/>
      <c r="GCB71" s="62"/>
      <c r="GCC71" s="62"/>
      <c r="GCD71" s="62"/>
      <c r="GCE71" s="62"/>
      <c r="GCF71" s="62"/>
      <c r="GCG71" s="62"/>
      <c r="GCH71" s="62"/>
      <c r="GCI71" s="62"/>
      <c r="GCJ71" s="62"/>
      <c r="GCK71" s="62"/>
      <c r="GCL71" s="62"/>
      <c r="GCM71" s="62"/>
      <c r="GCN71" s="62"/>
      <c r="GCO71" s="62"/>
      <c r="GCP71" s="62"/>
      <c r="GCQ71" s="62"/>
      <c r="GCR71" s="62"/>
      <c r="GCS71" s="62"/>
      <c r="GCT71" s="62"/>
      <c r="GCU71" s="62"/>
      <c r="GCV71" s="62"/>
      <c r="GCW71" s="62"/>
      <c r="GCX71" s="62"/>
      <c r="GCY71" s="62"/>
      <c r="GCZ71" s="62"/>
      <c r="GDA71" s="62"/>
      <c r="GDB71" s="62"/>
      <c r="GDC71" s="62"/>
      <c r="GDD71" s="62"/>
      <c r="GDE71" s="62"/>
      <c r="GDF71" s="62"/>
      <c r="GDG71" s="62"/>
      <c r="GDH71" s="62"/>
      <c r="GDI71" s="62"/>
      <c r="GDJ71" s="62"/>
      <c r="GDK71" s="62"/>
      <c r="GDL71" s="62"/>
      <c r="GDM71" s="62"/>
      <c r="GDN71" s="62"/>
      <c r="GDO71" s="62"/>
      <c r="GDP71" s="62"/>
      <c r="GDQ71" s="62"/>
      <c r="GDR71" s="62"/>
      <c r="GDS71" s="62"/>
      <c r="GDT71" s="62"/>
      <c r="GDU71" s="62"/>
      <c r="GDV71" s="62"/>
      <c r="GDW71" s="62"/>
      <c r="GDX71" s="62"/>
      <c r="GDY71" s="62"/>
      <c r="GDZ71" s="62"/>
      <c r="GEA71" s="62"/>
      <c r="GEB71" s="62"/>
      <c r="GEC71" s="62"/>
      <c r="GED71" s="62"/>
      <c r="GEE71" s="62"/>
      <c r="GEF71" s="62"/>
      <c r="GEG71" s="62"/>
      <c r="GEH71" s="62"/>
      <c r="GEI71" s="62"/>
      <c r="GEJ71" s="62"/>
      <c r="GEK71" s="62"/>
      <c r="GEL71" s="62"/>
      <c r="GEM71" s="62"/>
      <c r="GEN71" s="62"/>
      <c r="GEO71" s="62"/>
      <c r="GEP71" s="62"/>
      <c r="GEQ71" s="62"/>
      <c r="GER71" s="62"/>
      <c r="GES71" s="62"/>
      <c r="GET71" s="62"/>
      <c r="GEU71" s="62"/>
      <c r="GEV71" s="62"/>
      <c r="GEW71" s="62"/>
      <c r="GEX71" s="62"/>
      <c r="GEY71" s="62"/>
      <c r="GEZ71" s="62"/>
      <c r="GFA71" s="62"/>
      <c r="GFB71" s="62"/>
      <c r="GFC71" s="62"/>
      <c r="GFD71" s="62"/>
      <c r="GFE71" s="62"/>
      <c r="GFF71" s="62"/>
      <c r="GFG71" s="62"/>
      <c r="GFH71" s="62"/>
      <c r="GFI71" s="62"/>
      <c r="GFJ71" s="62"/>
      <c r="GFK71" s="62"/>
      <c r="GFL71" s="62"/>
      <c r="GFM71" s="62"/>
      <c r="GFN71" s="62"/>
      <c r="GFO71" s="62"/>
      <c r="GFP71" s="62"/>
      <c r="GFQ71" s="62"/>
      <c r="GFR71" s="62"/>
      <c r="GFS71" s="62"/>
      <c r="GFT71" s="62"/>
      <c r="GFU71" s="62"/>
      <c r="GFV71" s="62"/>
      <c r="GFW71" s="62"/>
      <c r="GFX71" s="62"/>
      <c r="GFY71" s="62"/>
      <c r="GFZ71" s="62"/>
      <c r="GGA71" s="62"/>
      <c r="GGB71" s="62"/>
      <c r="GGC71" s="62"/>
      <c r="GGD71" s="62"/>
      <c r="GGE71" s="62"/>
      <c r="GGF71" s="62"/>
      <c r="GGG71" s="62"/>
      <c r="GGH71" s="62"/>
      <c r="GGI71" s="62"/>
      <c r="GGJ71" s="62"/>
      <c r="GGK71" s="62"/>
      <c r="GGL71" s="62"/>
      <c r="GGM71" s="62"/>
      <c r="GGN71" s="62"/>
      <c r="GGO71" s="62"/>
      <c r="GGP71" s="62"/>
      <c r="GGQ71" s="62"/>
      <c r="GGR71" s="62"/>
      <c r="GGS71" s="62"/>
      <c r="GGT71" s="62"/>
      <c r="GGU71" s="62"/>
      <c r="GGV71" s="62"/>
      <c r="GGW71" s="62"/>
      <c r="GGX71" s="62"/>
      <c r="GGY71" s="62"/>
      <c r="GGZ71" s="62"/>
      <c r="GHA71" s="62"/>
      <c r="GHB71" s="62"/>
      <c r="GHC71" s="62"/>
      <c r="GHD71" s="62"/>
      <c r="GHE71" s="62"/>
      <c r="GHF71" s="62"/>
      <c r="GHG71" s="62"/>
      <c r="GHH71" s="62"/>
      <c r="GHI71" s="62"/>
      <c r="GHJ71" s="62"/>
      <c r="GHK71" s="62"/>
      <c r="GHL71" s="62"/>
      <c r="GHM71" s="62"/>
      <c r="GHN71" s="62"/>
      <c r="GHO71" s="62"/>
      <c r="GHP71" s="62"/>
      <c r="GHQ71" s="62"/>
      <c r="GHR71" s="62"/>
      <c r="GHS71" s="62"/>
      <c r="GHT71" s="62"/>
      <c r="GHU71" s="62"/>
      <c r="GHV71" s="62"/>
      <c r="GHW71" s="62"/>
      <c r="GHX71" s="62"/>
      <c r="GHY71" s="62"/>
      <c r="GHZ71" s="62"/>
      <c r="GIA71" s="62"/>
      <c r="GIB71" s="62"/>
      <c r="GIC71" s="62"/>
      <c r="GID71" s="62"/>
      <c r="GIE71" s="62"/>
      <c r="GIF71" s="62"/>
      <c r="GIG71" s="62"/>
      <c r="GIH71" s="62"/>
      <c r="GII71" s="62"/>
      <c r="GIJ71" s="62"/>
      <c r="GIK71" s="62"/>
      <c r="GIL71" s="62"/>
      <c r="GIM71" s="62"/>
      <c r="GIN71" s="62"/>
      <c r="GIO71" s="62"/>
      <c r="GIP71" s="62"/>
      <c r="GIQ71" s="62"/>
      <c r="GIR71" s="62"/>
      <c r="GIS71" s="62"/>
      <c r="GIT71" s="62"/>
      <c r="GIU71" s="62"/>
      <c r="GIV71" s="62"/>
      <c r="GIW71" s="62"/>
      <c r="GIX71" s="62"/>
      <c r="GIY71" s="62"/>
      <c r="GIZ71" s="62"/>
      <c r="GJA71" s="62"/>
      <c r="GJB71" s="62"/>
      <c r="GJC71" s="62"/>
      <c r="GJD71" s="62"/>
      <c r="GJE71" s="62"/>
      <c r="GJF71" s="62"/>
      <c r="GJG71" s="62"/>
      <c r="GJH71" s="62"/>
      <c r="GJI71" s="62"/>
      <c r="GJJ71" s="62"/>
      <c r="GJK71" s="62"/>
      <c r="GJL71" s="62"/>
      <c r="GJM71" s="62"/>
      <c r="GJN71" s="62"/>
      <c r="GJO71" s="62"/>
      <c r="GJP71" s="62"/>
      <c r="GJQ71" s="62"/>
      <c r="GJR71" s="62"/>
      <c r="GJS71" s="62"/>
      <c r="GJT71" s="62"/>
      <c r="GJU71" s="62"/>
      <c r="GJV71" s="62"/>
      <c r="GJW71" s="62"/>
      <c r="GJX71" s="62"/>
      <c r="GJY71" s="62"/>
      <c r="GJZ71" s="62"/>
      <c r="GKA71" s="62"/>
      <c r="GKB71" s="62"/>
      <c r="GKC71" s="62"/>
      <c r="GKD71" s="62"/>
      <c r="GKE71" s="62"/>
      <c r="GKF71" s="62"/>
      <c r="GKG71" s="62"/>
      <c r="GKH71" s="62"/>
      <c r="GKI71" s="62"/>
      <c r="GKJ71" s="62"/>
      <c r="GKK71" s="62"/>
      <c r="GKL71" s="62"/>
      <c r="GKM71" s="62"/>
      <c r="GKN71" s="62"/>
      <c r="GKO71" s="62"/>
      <c r="GKP71" s="62"/>
      <c r="GKQ71" s="62"/>
      <c r="GKR71" s="62"/>
      <c r="GKS71" s="62"/>
      <c r="GKT71" s="62"/>
      <c r="GKU71" s="62"/>
      <c r="GKV71" s="62"/>
      <c r="GKW71" s="62"/>
      <c r="GKX71" s="62"/>
      <c r="GKY71" s="62"/>
      <c r="GKZ71" s="62"/>
      <c r="GLA71" s="62"/>
      <c r="GLB71" s="62"/>
      <c r="GLC71" s="62"/>
      <c r="GLD71" s="62"/>
      <c r="GLE71" s="62"/>
      <c r="GLF71" s="62"/>
      <c r="GLG71" s="62"/>
      <c r="GLH71" s="62"/>
      <c r="GLI71" s="62"/>
      <c r="GLJ71" s="62"/>
      <c r="GLK71" s="62"/>
      <c r="GLL71" s="62"/>
      <c r="GLM71" s="62"/>
      <c r="GLN71" s="62"/>
      <c r="GLO71" s="62"/>
      <c r="GLP71" s="62"/>
      <c r="GLQ71" s="62"/>
      <c r="GLR71" s="62"/>
      <c r="GLS71" s="62"/>
      <c r="GLT71" s="62"/>
      <c r="GLU71" s="62"/>
      <c r="GLV71" s="62"/>
      <c r="GLW71" s="62"/>
      <c r="GLX71" s="62"/>
      <c r="GLY71" s="62"/>
      <c r="GLZ71" s="62"/>
      <c r="GMA71" s="62"/>
      <c r="GMB71" s="62"/>
      <c r="GMC71" s="62"/>
      <c r="GMD71" s="62"/>
      <c r="GME71" s="62"/>
      <c r="GMF71" s="62"/>
      <c r="GMG71" s="62"/>
      <c r="GMH71" s="62"/>
      <c r="GMI71" s="62"/>
      <c r="GMJ71" s="62"/>
      <c r="GMK71" s="62"/>
      <c r="GML71" s="62"/>
      <c r="GMM71" s="62"/>
      <c r="GMN71" s="62"/>
      <c r="GMO71" s="62"/>
      <c r="GMP71" s="62"/>
      <c r="GMQ71" s="62"/>
      <c r="GMR71" s="62"/>
      <c r="GMS71" s="62"/>
      <c r="GMT71" s="62"/>
      <c r="GMU71" s="62"/>
      <c r="GMV71" s="62"/>
      <c r="GMW71" s="62"/>
      <c r="GMX71" s="62"/>
      <c r="GMY71" s="62"/>
      <c r="GMZ71" s="62"/>
      <c r="GNA71" s="62"/>
      <c r="GNB71" s="62"/>
      <c r="GNC71" s="62"/>
      <c r="GND71" s="62"/>
      <c r="GNE71" s="62"/>
      <c r="GNF71" s="62"/>
      <c r="GNG71" s="62"/>
      <c r="GNH71" s="62"/>
      <c r="GNI71" s="62"/>
      <c r="GNJ71" s="62"/>
      <c r="GNK71" s="62"/>
      <c r="GNL71" s="62"/>
      <c r="GNM71" s="62"/>
      <c r="GNN71" s="62"/>
      <c r="GNO71" s="62"/>
      <c r="GNP71" s="62"/>
      <c r="GNQ71" s="62"/>
      <c r="GNR71" s="62"/>
      <c r="GNS71" s="62"/>
      <c r="GNT71" s="62"/>
      <c r="GNU71" s="62"/>
      <c r="GNV71" s="62"/>
      <c r="GNW71" s="62"/>
      <c r="GNX71" s="62"/>
      <c r="GNY71" s="62"/>
      <c r="GNZ71" s="62"/>
      <c r="GOA71" s="62"/>
      <c r="GOB71" s="62"/>
      <c r="GOC71" s="62"/>
      <c r="GOD71" s="62"/>
      <c r="GOE71" s="62"/>
      <c r="GOF71" s="62"/>
      <c r="GOG71" s="62"/>
      <c r="GOH71" s="62"/>
      <c r="GOI71" s="62"/>
      <c r="GOJ71" s="62"/>
      <c r="GOK71" s="62"/>
      <c r="GOL71" s="62"/>
      <c r="GOM71" s="62"/>
      <c r="GON71" s="62"/>
      <c r="GOO71" s="62"/>
      <c r="GOP71" s="62"/>
      <c r="GOQ71" s="62"/>
      <c r="GOR71" s="62"/>
      <c r="GOS71" s="62"/>
      <c r="GOT71" s="62"/>
      <c r="GOU71" s="62"/>
      <c r="GOV71" s="62"/>
      <c r="GOW71" s="62"/>
      <c r="GOX71" s="62"/>
      <c r="GOY71" s="62"/>
      <c r="GOZ71" s="62"/>
      <c r="GPA71" s="62"/>
      <c r="GPB71" s="62"/>
      <c r="GPC71" s="62"/>
      <c r="GPD71" s="62"/>
      <c r="GPE71" s="62"/>
      <c r="GPF71" s="62"/>
      <c r="GPG71" s="62"/>
      <c r="GPH71" s="62"/>
      <c r="GPI71" s="62"/>
      <c r="GPJ71" s="62"/>
      <c r="GPK71" s="62"/>
      <c r="GPL71" s="62"/>
      <c r="GPM71" s="62"/>
      <c r="GPN71" s="62"/>
      <c r="GPO71" s="62"/>
      <c r="GPP71" s="62"/>
      <c r="GPQ71" s="62"/>
      <c r="GPR71" s="62"/>
      <c r="GPS71" s="62"/>
      <c r="GPT71" s="62"/>
      <c r="GPU71" s="62"/>
      <c r="GPV71" s="62"/>
      <c r="GPW71" s="62"/>
      <c r="GPX71" s="62"/>
      <c r="GPY71" s="62"/>
      <c r="GPZ71" s="62"/>
      <c r="GQA71" s="62"/>
      <c r="GQB71" s="62"/>
      <c r="GQC71" s="62"/>
      <c r="GQD71" s="62"/>
      <c r="GQE71" s="62"/>
      <c r="GQF71" s="62"/>
      <c r="GQG71" s="62"/>
      <c r="GQH71" s="62"/>
      <c r="GQI71" s="62"/>
      <c r="GQJ71" s="62"/>
      <c r="GQK71" s="62"/>
      <c r="GQL71" s="62"/>
      <c r="GQM71" s="62"/>
      <c r="GQN71" s="62"/>
      <c r="GQO71" s="62"/>
      <c r="GQP71" s="62"/>
      <c r="GQQ71" s="62"/>
      <c r="GQR71" s="62"/>
      <c r="GQS71" s="62"/>
      <c r="GQT71" s="62"/>
      <c r="GQU71" s="62"/>
      <c r="GQV71" s="62"/>
      <c r="GQW71" s="62"/>
      <c r="GQX71" s="62"/>
      <c r="GQY71" s="62"/>
      <c r="GQZ71" s="62"/>
      <c r="GRA71" s="62"/>
      <c r="GRB71" s="62"/>
      <c r="GRC71" s="62"/>
      <c r="GRD71" s="62"/>
      <c r="GRE71" s="62"/>
      <c r="GRF71" s="62"/>
      <c r="GRG71" s="62"/>
      <c r="GRH71" s="62"/>
      <c r="GRI71" s="62"/>
      <c r="GRJ71" s="62"/>
      <c r="GRK71" s="62"/>
      <c r="GRL71" s="62"/>
      <c r="GRM71" s="62"/>
      <c r="GRN71" s="62"/>
      <c r="GRO71" s="62"/>
      <c r="GRP71" s="62"/>
      <c r="GRQ71" s="62"/>
      <c r="GRR71" s="62"/>
      <c r="GRS71" s="62"/>
      <c r="GRT71" s="62"/>
      <c r="GRU71" s="62"/>
      <c r="GRV71" s="62"/>
      <c r="GRW71" s="62"/>
      <c r="GRX71" s="62"/>
      <c r="GRY71" s="62"/>
      <c r="GRZ71" s="62"/>
      <c r="GSA71" s="62"/>
      <c r="GSB71" s="62"/>
      <c r="GSC71" s="62"/>
      <c r="GSD71" s="62"/>
      <c r="GSE71" s="62"/>
      <c r="GSF71" s="62"/>
      <c r="GSG71" s="62"/>
      <c r="GSH71" s="62"/>
      <c r="GSI71" s="62"/>
      <c r="GSJ71" s="62"/>
      <c r="GSK71" s="62"/>
      <c r="GSL71" s="62"/>
      <c r="GSM71" s="62"/>
      <c r="GSN71" s="62"/>
      <c r="GSO71" s="62"/>
      <c r="GSP71" s="62"/>
      <c r="GSQ71" s="62"/>
      <c r="GSR71" s="62"/>
      <c r="GSS71" s="62"/>
      <c r="GST71" s="62"/>
      <c r="GSU71" s="62"/>
      <c r="GSV71" s="62"/>
      <c r="GSW71" s="62"/>
      <c r="GSX71" s="62"/>
      <c r="GSY71" s="62"/>
      <c r="GSZ71" s="62"/>
      <c r="GTA71" s="62"/>
      <c r="GTB71" s="62"/>
      <c r="GTC71" s="62"/>
      <c r="GTD71" s="62"/>
      <c r="GTE71" s="62"/>
      <c r="GTF71" s="62"/>
      <c r="GTG71" s="62"/>
      <c r="GTH71" s="62"/>
      <c r="GTI71" s="62"/>
      <c r="GTJ71" s="62"/>
      <c r="GTK71" s="62"/>
      <c r="GTL71" s="62"/>
      <c r="GTM71" s="62"/>
      <c r="GTN71" s="62"/>
      <c r="GTO71" s="62"/>
      <c r="GTP71" s="62"/>
      <c r="GTQ71" s="62"/>
      <c r="GTR71" s="62"/>
      <c r="GTS71" s="62"/>
      <c r="GTT71" s="62"/>
      <c r="GTU71" s="62"/>
      <c r="GTV71" s="62"/>
      <c r="GTW71" s="62"/>
      <c r="GTX71" s="62"/>
      <c r="GTY71" s="62"/>
      <c r="GTZ71" s="62"/>
      <c r="GUA71" s="62"/>
      <c r="GUB71" s="62"/>
      <c r="GUC71" s="62"/>
      <c r="GUD71" s="62"/>
      <c r="GUE71" s="62"/>
      <c r="GUF71" s="62"/>
      <c r="GUG71" s="62"/>
      <c r="GUH71" s="62"/>
      <c r="GUI71" s="62"/>
      <c r="GUJ71" s="62"/>
      <c r="GUK71" s="62"/>
      <c r="GUL71" s="62"/>
      <c r="GUM71" s="62"/>
      <c r="GUN71" s="62"/>
      <c r="GUO71" s="62"/>
      <c r="GUP71" s="62"/>
      <c r="GUQ71" s="62"/>
      <c r="GUR71" s="62"/>
      <c r="GUS71" s="62"/>
      <c r="GUT71" s="62"/>
      <c r="GUU71" s="62"/>
      <c r="GUV71" s="62"/>
      <c r="GUW71" s="62"/>
      <c r="GUX71" s="62"/>
      <c r="GUY71" s="62"/>
      <c r="GUZ71" s="62"/>
      <c r="GVA71" s="62"/>
      <c r="GVB71" s="62"/>
      <c r="GVC71" s="62"/>
      <c r="GVD71" s="62"/>
      <c r="GVE71" s="62"/>
      <c r="GVF71" s="62"/>
      <c r="GVG71" s="62"/>
      <c r="GVH71" s="62"/>
      <c r="GVI71" s="62"/>
      <c r="GVJ71" s="62"/>
      <c r="GVK71" s="62"/>
      <c r="GVL71" s="62"/>
      <c r="GVM71" s="62"/>
      <c r="GVN71" s="62"/>
      <c r="GVO71" s="62"/>
      <c r="GVP71" s="62"/>
      <c r="GVQ71" s="62"/>
      <c r="GVR71" s="62"/>
      <c r="GVS71" s="62"/>
      <c r="GVT71" s="62"/>
      <c r="GVU71" s="62"/>
      <c r="GVV71" s="62"/>
      <c r="GVW71" s="62"/>
      <c r="GVX71" s="62"/>
      <c r="GVY71" s="62"/>
      <c r="GVZ71" s="62"/>
      <c r="GWA71" s="62"/>
      <c r="GWB71" s="62"/>
      <c r="GWC71" s="62"/>
      <c r="GWD71" s="62"/>
      <c r="GWE71" s="62"/>
      <c r="GWF71" s="62"/>
      <c r="GWG71" s="62"/>
      <c r="GWH71" s="62"/>
      <c r="GWI71" s="62"/>
      <c r="GWJ71" s="62"/>
      <c r="GWK71" s="62"/>
      <c r="GWL71" s="62"/>
      <c r="GWM71" s="62"/>
      <c r="GWN71" s="62"/>
      <c r="GWO71" s="62"/>
      <c r="GWP71" s="62"/>
      <c r="GWQ71" s="62"/>
      <c r="GWR71" s="62"/>
      <c r="GWS71" s="62"/>
      <c r="GWT71" s="62"/>
      <c r="GWU71" s="62"/>
      <c r="GWV71" s="62"/>
      <c r="GWW71" s="62"/>
      <c r="GWX71" s="62"/>
      <c r="GWY71" s="62"/>
      <c r="GWZ71" s="62"/>
      <c r="GXA71" s="62"/>
      <c r="GXB71" s="62"/>
      <c r="GXC71" s="62"/>
      <c r="GXD71" s="62"/>
      <c r="GXE71" s="62"/>
      <c r="GXF71" s="62"/>
      <c r="GXG71" s="62"/>
      <c r="GXH71" s="62"/>
      <c r="GXI71" s="62"/>
      <c r="GXJ71" s="62"/>
      <c r="GXK71" s="62"/>
      <c r="GXL71" s="62"/>
      <c r="GXM71" s="62"/>
      <c r="GXN71" s="62"/>
      <c r="GXO71" s="62"/>
      <c r="GXP71" s="62"/>
      <c r="GXQ71" s="62"/>
      <c r="GXR71" s="62"/>
      <c r="GXS71" s="62"/>
      <c r="GXT71" s="62"/>
      <c r="GXU71" s="62"/>
      <c r="GXV71" s="62"/>
      <c r="GXW71" s="62"/>
      <c r="GXX71" s="62"/>
      <c r="GXY71" s="62"/>
      <c r="GXZ71" s="62"/>
      <c r="GYA71" s="62"/>
      <c r="GYB71" s="62"/>
      <c r="GYC71" s="62"/>
      <c r="GYD71" s="62"/>
      <c r="GYE71" s="62"/>
      <c r="GYF71" s="62"/>
      <c r="GYG71" s="62"/>
      <c r="GYH71" s="62"/>
      <c r="GYI71" s="62"/>
      <c r="GYJ71" s="62"/>
      <c r="GYK71" s="62"/>
      <c r="GYL71" s="62"/>
      <c r="GYM71" s="62"/>
      <c r="GYN71" s="62"/>
      <c r="GYO71" s="62"/>
      <c r="GYP71" s="62"/>
      <c r="GYQ71" s="62"/>
      <c r="GYR71" s="62"/>
      <c r="GYS71" s="62"/>
      <c r="GYT71" s="62"/>
      <c r="GYU71" s="62"/>
      <c r="GYV71" s="62"/>
      <c r="GYW71" s="62"/>
      <c r="GYX71" s="62"/>
      <c r="GYY71" s="62"/>
      <c r="GYZ71" s="62"/>
      <c r="GZA71" s="62"/>
      <c r="GZB71" s="62"/>
      <c r="GZC71" s="62"/>
      <c r="GZD71" s="62"/>
      <c r="GZE71" s="62"/>
      <c r="GZF71" s="62"/>
      <c r="GZG71" s="62"/>
      <c r="GZH71" s="62"/>
      <c r="GZI71" s="62"/>
      <c r="GZJ71" s="62"/>
      <c r="GZK71" s="62"/>
      <c r="GZL71" s="62"/>
      <c r="GZM71" s="62"/>
      <c r="GZN71" s="62"/>
      <c r="GZO71" s="62"/>
      <c r="GZP71" s="62"/>
      <c r="GZQ71" s="62"/>
      <c r="GZR71" s="62"/>
      <c r="GZS71" s="62"/>
      <c r="GZT71" s="62"/>
      <c r="GZU71" s="62"/>
      <c r="GZV71" s="62"/>
      <c r="GZW71" s="62"/>
      <c r="GZX71" s="62"/>
      <c r="GZY71" s="62"/>
      <c r="GZZ71" s="62"/>
      <c r="HAA71" s="62"/>
      <c r="HAB71" s="62"/>
      <c r="HAC71" s="62"/>
      <c r="HAD71" s="62"/>
      <c r="HAE71" s="62"/>
      <c r="HAF71" s="62"/>
      <c r="HAG71" s="62"/>
      <c r="HAH71" s="62"/>
      <c r="HAI71" s="62"/>
      <c r="HAJ71" s="62"/>
      <c r="HAK71" s="62"/>
      <c r="HAL71" s="62"/>
      <c r="HAM71" s="62"/>
      <c r="HAN71" s="62"/>
      <c r="HAO71" s="62"/>
      <c r="HAP71" s="62"/>
      <c r="HAQ71" s="62"/>
      <c r="HAR71" s="62"/>
      <c r="HAS71" s="62"/>
      <c r="HAT71" s="62"/>
      <c r="HAU71" s="62"/>
      <c r="HAV71" s="62"/>
      <c r="HAW71" s="62"/>
      <c r="HAX71" s="62"/>
      <c r="HAY71" s="62"/>
      <c r="HAZ71" s="62"/>
      <c r="HBA71" s="62"/>
      <c r="HBB71" s="62"/>
      <c r="HBC71" s="62"/>
      <c r="HBD71" s="62"/>
      <c r="HBE71" s="62"/>
      <c r="HBF71" s="62"/>
      <c r="HBG71" s="62"/>
      <c r="HBH71" s="62"/>
      <c r="HBI71" s="62"/>
      <c r="HBJ71" s="62"/>
      <c r="HBK71" s="62"/>
      <c r="HBL71" s="62"/>
      <c r="HBM71" s="62"/>
      <c r="HBN71" s="62"/>
      <c r="HBO71" s="62"/>
      <c r="HBP71" s="62"/>
      <c r="HBQ71" s="62"/>
      <c r="HBR71" s="62"/>
      <c r="HBS71" s="62"/>
      <c r="HBT71" s="62"/>
      <c r="HBU71" s="62"/>
      <c r="HBV71" s="62"/>
      <c r="HBW71" s="62"/>
      <c r="HBX71" s="62"/>
      <c r="HBY71" s="62"/>
      <c r="HBZ71" s="62"/>
      <c r="HCA71" s="62"/>
      <c r="HCB71" s="62"/>
      <c r="HCC71" s="62"/>
      <c r="HCD71" s="62"/>
      <c r="HCE71" s="62"/>
      <c r="HCF71" s="62"/>
      <c r="HCG71" s="62"/>
      <c r="HCH71" s="62"/>
      <c r="HCI71" s="62"/>
      <c r="HCJ71" s="62"/>
      <c r="HCK71" s="62"/>
      <c r="HCL71" s="62"/>
      <c r="HCM71" s="62"/>
      <c r="HCN71" s="62"/>
      <c r="HCO71" s="62"/>
      <c r="HCP71" s="62"/>
      <c r="HCQ71" s="62"/>
      <c r="HCR71" s="62"/>
      <c r="HCS71" s="62"/>
      <c r="HCT71" s="62"/>
      <c r="HCU71" s="62"/>
      <c r="HCV71" s="62"/>
      <c r="HCW71" s="62"/>
      <c r="HCX71" s="62"/>
      <c r="HCY71" s="62"/>
      <c r="HCZ71" s="62"/>
      <c r="HDA71" s="62"/>
      <c r="HDB71" s="62"/>
      <c r="HDC71" s="62"/>
      <c r="HDD71" s="62"/>
      <c r="HDE71" s="62"/>
      <c r="HDF71" s="62"/>
      <c r="HDG71" s="62"/>
      <c r="HDH71" s="62"/>
      <c r="HDI71" s="62"/>
      <c r="HDJ71" s="62"/>
      <c r="HDK71" s="62"/>
      <c r="HDL71" s="62"/>
      <c r="HDM71" s="62"/>
      <c r="HDN71" s="62"/>
      <c r="HDO71" s="62"/>
      <c r="HDP71" s="62"/>
      <c r="HDQ71" s="62"/>
      <c r="HDR71" s="62"/>
      <c r="HDS71" s="62"/>
      <c r="HDT71" s="62"/>
      <c r="HDU71" s="62"/>
      <c r="HDV71" s="62"/>
      <c r="HDW71" s="62"/>
      <c r="HDX71" s="62"/>
      <c r="HDY71" s="62"/>
      <c r="HDZ71" s="62"/>
      <c r="HEA71" s="62"/>
      <c r="HEB71" s="62"/>
      <c r="HEC71" s="62"/>
      <c r="HED71" s="62"/>
      <c r="HEE71" s="62"/>
      <c r="HEF71" s="62"/>
      <c r="HEG71" s="62"/>
      <c r="HEH71" s="62"/>
      <c r="HEI71" s="62"/>
      <c r="HEJ71" s="62"/>
      <c r="HEK71" s="62"/>
      <c r="HEL71" s="62"/>
      <c r="HEM71" s="62"/>
      <c r="HEN71" s="62"/>
      <c r="HEO71" s="62"/>
      <c r="HEP71" s="62"/>
      <c r="HEQ71" s="62"/>
      <c r="HER71" s="62"/>
      <c r="HES71" s="62"/>
      <c r="HET71" s="62"/>
      <c r="HEU71" s="62"/>
      <c r="HEV71" s="62"/>
      <c r="HEW71" s="62"/>
      <c r="HEX71" s="62"/>
      <c r="HEY71" s="62"/>
      <c r="HEZ71" s="62"/>
      <c r="HFA71" s="62"/>
      <c r="HFB71" s="62"/>
      <c r="HFC71" s="62"/>
      <c r="HFD71" s="62"/>
      <c r="HFE71" s="62"/>
      <c r="HFF71" s="62"/>
      <c r="HFG71" s="62"/>
      <c r="HFH71" s="62"/>
      <c r="HFI71" s="62"/>
      <c r="HFJ71" s="62"/>
      <c r="HFK71" s="62"/>
      <c r="HFL71" s="62"/>
      <c r="HFM71" s="62"/>
      <c r="HFN71" s="62"/>
      <c r="HFO71" s="62"/>
      <c r="HFP71" s="62"/>
      <c r="HFQ71" s="62"/>
      <c r="HFR71" s="62"/>
      <c r="HFS71" s="62"/>
      <c r="HFT71" s="62"/>
      <c r="HFU71" s="62"/>
      <c r="HFV71" s="62"/>
      <c r="HFW71" s="62"/>
      <c r="HFX71" s="62"/>
      <c r="HFY71" s="62"/>
      <c r="HFZ71" s="62"/>
      <c r="HGA71" s="62"/>
      <c r="HGB71" s="62"/>
      <c r="HGC71" s="62"/>
      <c r="HGD71" s="62"/>
      <c r="HGE71" s="62"/>
      <c r="HGF71" s="62"/>
      <c r="HGG71" s="62"/>
      <c r="HGH71" s="62"/>
      <c r="HGI71" s="62"/>
      <c r="HGJ71" s="62"/>
      <c r="HGK71" s="62"/>
      <c r="HGL71" s="62"/>
      <c r="HGM71" s="62"/>
      <c r="HGN71" s="62"/>
      <c r="HGO71" s="62"/>
      <c r="HGP71" s="62"/>
      <c r="HGQ71" s="62"/>
      <c r="HGR71" s="62"/>
      <c r="HGS71" s="62"/>
      <c r="HGT71" s="62"/>
      <c r="HGU71" s="62"/>
      <c r="HGV71" s="62"/>
      <c r="HGW71" s="62"/>
      <c r="HGX71" s="62"/>
      <c r="HGY71" s="62"/>
      <c r="HGZ71" s="62"/>
      <c r="HHA71" s="62"/>
      <c r="HHB71" s="62"/>
      <c r="HHC71" s="62"/>
      <c r="HHD71" s="62"/>
      <c r="HHE71" s="62"/>
      <c r="HHF71" s="62"/>
      <c r="HHG71" s="62"/>
      <c r="HHH71" s="62"/>
      <c r="HHI71" s="62"/>
      <c r="HHJ71" s="62"/>
      <c r="HHK71" s="62"/>
      <c r="HHL71" s="62"/>
      <c r="HHM71" s="62"/>
      <c r="HHN71" s="62"/>
      <c r="HHO71" s="62"/>
      <c r="HHP71" s="62"/>
      <c r="HHQ71" s="62"/>
      <c r="HHR71" s="62"/>
      <c r="HHS71" s="62"/>
      <c r="HHT71" s="62"/>
      <c r="HHU71" s="62"/>
      <c r="HHV71" s="62"/>
      <c r="HHW71" s="62"/>
      <c r="HHX71" s="62"/>
      <c r="HHY71" s="62"/>
      <c r="HHZ71" s="62"/>
      <c r="HIA71" s="62"/>
      <c r="HIB71" s="62"/>
      <c r="HIC71" s="62"/>
      <c r="HID71" s="62"/>
      <c r="HIE71" s="62"/>
      <c r="HIF71" s="62"/>
      <c r="HIG71" s="62"/>
      <c r="HIH71" s="62"/>
      <c r="HII71" s="62"/>
      <c r="HIJ71" s="62"/>
      <c r="HIK71" s="62"/>
      <c r="HIL71" s="62"/>
      <c r="HIM71" s="62"/>
      <c r="HIN71" s="62"/>
      <c r="HIO71" s="62"/>
      <c r="HIP71" s="62"/>
      <c r="HIQ71" s="62"/>
      <c r="HIR71" s="62"/>
      <c r="HIS71" s="62"/>
      <c r="HIT71" s="62"/>
      <c r="HIU71" s="62"/>
      <c r="HIV71" s="62"/>
      <c r="HIW71" s="62"/>
      <c r="HIX71" s="62"/>
      <c r="HIY71" s="62"/>
      <c r="HIZ71" s="62"/>
      <c r="HJA71" s="62"/>
      <c r="HJB71" s="62"/>
      <c r="HJC71" s="62"/>
      <c r="HJD71" s="62"/>
      <c r="HJE71" s="62"/>
      <c r="HJF71" s="62"/>
      <c r="HJG71" s="62"/>
      <c r="HJH71" s="62"/>
      <c r="HJI71" s="62"/>
      <c r="HJJ71" s="62"/>
      <c r="HJK71" s="62"/>
      <c r="HJL71" s="62"/>
      <c r="HJM71" s="62"/>
      <c r="HJN71" s="62"/>
      <c r="HJO71" s="62"/>
      <c r="HJP71" s="62"/>
      <c r="HJQ71" s="62"/>
      <c r="HJR71" s="62"/>
      <c r="HJS71" s="62"/>
      <c r="HJT71" s="62"/>
      <c r="HJU71" s="62"/>
      <c r="HJV71" s="62"/>
      <c r="HJW71" s="62"/>
      <c r="HJX71" s="62"/>
      <c r="HJY71" s="62"/>
      <c r="HJZ71" s="62"/>
      <c r="HKA71" s="62"/>
      <c r="HKB71" s="62"/>
      <c r="HKC71" s="62"/>
      <c r="HKD71" s="62"/>
      <c r="HKE71" s="62"/>
      <c r="HKF71" s="62"/>
      <c r="HKG71" s="62"/>
      <c r="HKH71" s="62"/>
      <c r="HKI71" s="62"/>
      <c r="HKJ71" s="62"/>
      <c r="HKK71" s="62"/>
      <c r="HKL71" s="62"/>
      <c r="HKM71" s="62"/>
      <c r="HKN71" s="62"/>
      <c r="HKO71" s="62"/>
      <c r="HKP71" s="62"/>
      <c r="HKQ71" s="62"/>
      <c r="HKR71" s="62"/>
      <c r="HKS71" s="62"/>
      <c r="HKT71" s="62"/>
      <c r="HKU71" s="62"/>
      <c r="HKV71" s="62"/>
      <c r="HKW71" s="62"/>
      <c r="HKX71" s="62"/>
      <c r="HKY71" s="62"/>
      <c r="HKZ71" s="62"/>
      <c r="HLA71" s="62"/>
      <c r="HLB71" s="62"/>
      <c r="HLC71" s="62"/>
      <c r="HLD71" s="62"/>
      <c r="HLE71" s="62"/>
      <c r="HLF71" s="62"/>
      <c r="HLG71" s="62"/>
      <c r="HLH71" s="62"/>
      <c r="HLI71" s="62"/>
      <c r="HLJ71" s="62"/>
      <c r="HLK71" s="62"/>
      <c r="HLL71" s="62"/>
      <c r="HLM71" s="62"/>
      <c r="HLN71" s="62"/>
      <c r="HLO71" s="62"/>
      <c r="HLP71" s="62"/>
      <c r="HLQ71" s="62"/>
      <c r="HLR71" s="62"/>
      <c r="HLS71" s="62"/>
      <c r="HLT71" s="62"/>
      <c r="HLU71" s="62"/>
      <c r="HLV71" s="62"/>
      <c r="HLW71" s="62"/>
      <c r="HLX71" s="62"/>
      <c r="HLY71" s="62"/>
      <c r="HLZ71" s="62"/>
      <c r="HMA71" s="62"/>
      <c r="HMB71" s="62"/>
      <c r="HMC71" s="62"/>
      <c r="HMD71" s="62"/>
      <c r="HME71" s="62"/>
      <c r="HMF71" s="62"/>
      <c r="HMG71" s="62"/>
      <c r="HMH71" s="62"/>
      <c r="HMI71" s="62"/>
      <c r="HMJ71" s="62"/>
      <c r="HMK71" s="62"/>
      <c r="HML71" s="62"/>
      <c r="HMM71" s="62"/>
      <c r="HMN71" s="62"/>
      <c r="HMO71" s="62"/>
      <c r="HMP71" s="62"/>
      <c r="HMQ71" s="62"/>
      <c r="HMR71" s="62"/>
      <c r="HMS71" s="62"/>
      <c r="HMT71" s="62"/>
      <c r="HMU71" s="62"/>
      <c r="HMV71" s="62"/>
      <c r="HMW71" s="62"/>
      <c r="HMX71" s="62"/>
      <c r="HMY71" s="62"/>
      <c r="HMZ71" s="62"/>
      <c r="HNA71" s="62"/>
      <c r="HNB71" s="62"/>
      <c r="HNC71" s="62"/>
      <c r="HND71" s="62"/>
      <c r="HNE71" s="62"/>
      <c r="HNF71" s="62"/>
      <c r="HNG71" s="62"/>
      <c r="HNH71" s="62"/>
      <c r="HNI71" s="62"/>
      <c r="HNJ71" s="62"/>
      <c r="HNK71" s="62"/>
      <c r="HNL71" s="62"/>
      <c r="HNM71" s="62"/>
      <c r="HNN71" s="62"/>
      <c r="HNO71" s="62"/>
      <c r="HNP71" s="62"/>
      <c r="HNQ71" s="62"/>
      <c r="HNR71" s="62"/>
      <c r="HNS71" s="62"/>
      <c r="HNT71" s="62"/>
      <c r="HNU71" s="62"/>
      <c r="HNV71" s="62"/>
      <c r="HNW71" s="62"/>
      <c r="HNX71" s="62"/>
      <c r="HNY71" s="62"/>
      <c r="HNZ71" s="62"/>
      <c r="HOA71" s="62"/>
      <c r="HOB71" s="62"/>
      <c r="HOC71" s="62"/>
      <c r="HOD71" s="62"/>
      <c r="HOE71" s="62"/>
      <c r="HOF71" s="62"/>
      <c r="HOG71" s="62"/>
      <c r="HOH71" s="62"/>
      <c r="HOI71" s="62"/>
      <c r="HOJ71" s="62"/>
      <c r="HOK71" s="62"/>
      <c r="HOL71" s="62"/>
      <c r="HOM71" s="62"/>
      <c r="HON71" s="62"/>
      <c r="HOO71" s="62"/>
      <c r="HOP71" s="62"/>
      <c r="HOQ71" s="62"/>
      <c r="HOR71" s="62"/>
      <c r="HOS71" s="62"/>
      <c r="HOT71" s="62"/>
      <c r="HOU71" s="62"/>
      <c r="HOV71" s="62"/>
      <c r="HOW71" s="62"/>
      <c r="HOX71" s="62"/>
      <c r="HOY71" s="62"/>
      <c r="HOZ71" s="62"/>
      <c r="HPA71" s="62"/>
      <c r="HPB71" s="62"/>
      <c r="HPC71" s="62"/>
      <c r="HPD71" s="62"/>
      <c r="HPE71" s="62"/>
      <c r="HPF71" s="62"/>
      <c r="HPG71" s="62"/>
      <c r="HPH71" s="62"/>
      <c r="HPI71" s="62"/>
      <c r="HPJ71" s="62"/>
      <c r="HPK71" s="62"/>
      <c r="HPL71" s="62"/>
      <c r="HPM71" s="62"/>
      <c r="HPN71" s="62"/>
      <c r="HPO71" s="62"/>
      <c r="HPP71" s="62"/>
      <c r="HPQ71" s="62"/>
      <c r="HPR71" s="62"/>
      <c r="HPS71" s="62"/>
      <c r="HPT71" s="62"/>
      <c r="HPU71" s="62"/>
      <c r="HPV71" s="62"/>
      <c r="HPW71" s="62"/>
      <c r="HPX71" s="62"/>
      <c r="HPY71" s="62"/>
      <c r="HPZ71" s="62"/>
      <c r="HQA71" s="62"/>
      <c r="HQB71" s="62"/>
      <c r="HQC71" s="62"/>
      <c r="HQD71" s="62"/>
      <c r="HQE71" s="62"/>
      <c r="HQF71" s="62"/>
      <c r="HQG71" s="62"/>
      <c r="HQH71" s="62"/>
      <c r="HQI71" s="62"/>
      <c r="HQJ71" s="62"/>
      <c r="HQK71" s="62"/>
      <c r="HQL71" s="62"/>
      <c r="HQM71" s="62"/>
      <c r="HQN71" s="62"/>
      <c r="HQO71" s="62"/>
      <c r="HQP71" s="62"/>
      <c r="HQQ71" s="62"/>
      <c r="HQR71" s="62"/>
      <c r="HQS71" s="62"/>
      <c r="HQT71" s="62"/>
      <c r="HQU71" s="62"/>
      <c r="HQV71" s="62"/>
      <c r="HQW71" s="62"/>
      <c r="HQX71" s="62"/>
      <c r="HQY71" s="62"/>
      <c r="HQZ71" s="62"/>
      <c r="HRA71" s="62"/>
      <c r="HRB71" s="62"/>
      <c r="HRC71" s="62"/>
      <c r="HRD71" s="62"/>
      <c r="HRE71" s="62"/>
      <c r="HRF71" s="62"/>
      <c r="HRG71" s="62"/>
      <c r="HRH71" s="62"/>
      <c r="HRI71" s="62"/>
      <c r="HRJ71" s="62"/>
      <c r="HRK71" s="62"/>
      <c r="HRL71" s="62"/>
      <c r="HRM71" s="62"/>
      <c r="HRN71" s="62"/>
      <c r="HRO71" s="62"/>
      <c r="HRP71" s="62"/>
      <c r="HRQ71" s="62"/>
      <c r="HRR71" s="62"/>
      <c r="HRS71" s="62"/>
      <c r="HRT71" s="62"/>
      <c r="HRU71" s="62"/>
      <c r="HRV71" s="62"/>
      <c r="HRW71" s="62"/>
      <c r="HRX71" s="62"/>
      <c r="HRY71" s="62"/>
      <c r="HRZ71" s="62"/>
      <c r="HSA71" s="62"/>
      <c r="HSB71" s="62"/>
      <c r="HSC71" s="62"/>
      <c r="HSD71" s="62"/>
      <c r="HSE71" s="62"/>
      <c r="HSF71" s="62"/>
      <c r="HSG71" s="62"/>
      <c r="HSH71" s="62"/>
      <c r="HSI71" s="62"/>
      <c r="HSJ71" s="62"/>
      <c r="HSK71" s="62"/>
      <c r="HSL71" s="62"/>
      <c r="HSM71" s="62"/>
      <c r="HSN71" s="62"/>
      <c r="HSO71" s="62"/>
      <c r="HSP71" s="62"/>
      <c r="HSQ71" s="62"/>
      <c r="HSR71" s="62"/>
      <c r="HSS71" s="62"/>
      <c r="HST71" s="62"/>
      <c r="HSU71" s="62"/>
      <c r="HSV71" s="62"/>
      <c r="HSW71" s="62"/>
      <c r="HSX71" s="62"/>
      <c r="HSY71" s="62"/>
      <c r="HSZ71" s="62"/>
      <c r="HTA71" s="62"/>
      <c r="HTB71" s="62"/>
      <c r="HTC71" s="62"/>
      <c r="HTD71" s="62"/>
      <c r="HTE71" s="62"/>
      <c r="HTF71" s="62"/>
      <c r="HTG71" s="62"/>
      <c r="HTH71" s="62"/>
      <c r="HTI71" s="62"/>
      <c r="HTJ71" s="62"/>
      <c r="HTK71" s="62"/>
      <c r="HTL71" s="62"/>
      <c r="HTM71" s="62"/>
      <c r="HTN71" s="62"/>
      <c r="HTO71" s="62"/>
      <c r="HTP71" s="62"/>
      <c r="HTQ71" s="62"/>
      <c r="HTR71" s="62"/>
      <c r="HTS71" s="62"/>
      <c r="HTT71" s="62"/>
      <c r="HTU71" s="62"/>
      <c r="HTV71" s="62"/>
      <c r="HTW71" s="62"/>
      <c r="HTX71" s="62"/>
      <c r="HTY71" s="62"/>
      <c r="HTZ71" s="62"/>
      <c r="HUA71" s="62"/>
      <c r="HUB71" s="62"/>
      <c r="HUC71" s="62"/>
      <c r="HUD71" s="62"/>
      <c r="HUE71" s="62"/>
      <c r="HUF71" s="62"/>
      <c r="HUG71" s="62"/>
      <c r="HUH71" s="62"/>
      <c r="HUI71" s="62"/>
      <c r="HUJ71" s="62"/>
      <c r="HUK71" s="62"/>
      <c r="HUL71" s="62"/>
      <c r="HUM71" s="62"/>
      <c r="HUN71" s="62"/>
      <c r="HUO71" s="62"/>
      <c r="HUP71" s="62"/>
      <c r="HUQ71" s="62"/>
      <c r="HUR71" s="62"/>
      <c r="HUS71" s="62"/>
      <c r="HUT71" s="62"/>
      <c r="HUU71" s="62"/>
      <c r="HUV71" s="62"/>
      <c r="HUW71" s="62"/>
      <c r="HUX71" s="62"/>
      <c r="HUY71" s="62"/>
      <c r="HUZ71" s="62"/>
      <c r="HVA71" s="62"/>
      <c r="HVB71" s="62"/>
      <c r="HVC71" s="62"/>
      <c r="HVD71" s="62"/>
      <c r="HVE71" s="62"/>
      <c r="HVF71" s="62"/>
      <c r="HVG71" s="62"/>
      <c r="HVH71" s="62"/>
      <c r="HVI71" s="62"/>
      <c r="HVJ71" s="62"/>
      <c r="HVK71" s="62"/>
      <c r="HVL71" s="62"/>
      <c r="HVM71" s="62"/>
      <c r="HVN71" s="62"/>
      <c r="HVO71" s="62"/>
      <c r="HVP71" s="62"/>
      <c r="HVQ71" s="62"/>
      <c r="HVR71" s="62"/>
      <c r="HVS71" s="62"/>
      <c r="HVT71" s="62"/>
      <c r="HVU71" s="62"/>
      <c r="HVV71" s="62"/>
      <c r="HVW71" s="62"/>
      <c r="HVX71" s="62"/>
      <c r="HVY71" s="62"/>
      <c r="HVZ71" s="62"/>
      <c r="HWA71" s="62"/>
      <c r="HWB71" s="62"/>
      <c r="HWC71" s="62"/>
      <c r="HWD71" s="62"/>
      <c r="HWE71" s="62"/>
      <c r="HWF71" s="62"/>
      <c r="HWG71" s="62"/>
      <c r="HWH71" s="62"/>
      <c r="HWI71" s="62"/>
      <c r="HWJ71" s="62"/>
      <c r="HWK71" s="62"/>
      <c r="HWL71" s="62"/>
      <c r="HWM71" s="62"/>
      <c r="HWN71" s="62"/>
      <c r="HWO71" s="62"/>
      <c r="HWP71" s="62"/>
      <c r="HWQ71" s="62"/>
      <c r="HWR71" s="62"/>
      <c r="HWS71" s="62"/>
      <c r="HWT71" s="62"/>
      <c r="HWU71" s="62"/>
      <c r="HWV71" s="62"/>
      <c r="HWW71" s="62"/>
      <c r="HWX71" s="62"/>
      <c r="HWY71" s="62"/>
      <c r="HWZ71" s="62"/>
      <c r="HXA71" s="62"/>
      <c r="HXB71" s="62"/>
      <c r="HXC71" s="62"/>
      <c r="HXD71" s="62"/>
      <c r="HXE71" s="62"/>
      <c r="HXF71" s="62"/>
      <c r="HXG71" s="62"/>
      <c r="HXH71" s="62"/>
      <c r="HXI71" s="62"/>
      <c r="HXJ71" s="62"/>
      <c r="HXK71" s="62"/>
      <c r="HXL71" s="62"/>
      <c r="HXM71" s="62"/>
      <c r="HXN71" s="62"/>
      <c r="HXO71" s="62"/>
      <c r="HXP71" s="62"/>
      <c r="HXQ71" s="62"/>
      <c r="HXR71" s="62"/>
      <c r="HXS71" s="62"/>
      <c r="HXT71" s="62"/>
      <c r="HXU71" s="62"/>
      <c r="HXV71" s="62"/>
      <c r="HXW71" s="62"/>
      <c r="HXX71" s="62"/>
      <c r="HXY71" s="62"/>
      <c r="HXZ71" s="62"/>
      <c r="HYA71" s="62"/>
      <c r="HYB71" s="62"/>
      <c r="HYC71" s="62"/>
      <c r="HYD71" s="62"/>
      <c r="HYE71" s="62"/>
      <c r="HYF71" s="62"/>
      <c r="HYG71" s="62"/>
      <c r="HYH71" s="62"/>
      <c r="HYI71" s="62"/>
      <c r="HYJ71" s="62"/>
      <c r="HYK71" s="62"/>
      <c r="HYL71" s="62"/>
      <c r="HYM71" s="62"/>
      <c r="HYN71" s="62"/>
      <c r="HYO71" s="62"/>
      <c r="HYP71" s="62"/>
      <c r="HYQ71" s="62"/>
      <c r="HYR71" s="62"/>
      <c r="HYS71" s="62"/>
      <c r="HYT71" s="62"/>
      <c r="HYU71" s="62"/>
      <c r="HYV71" s="62"/>
      <c r="HYW71" s="62"/>
      <c r="HYX71" s="62"/>
      <c r="HYY71" s="62"/>
      <c r="HYZ71" s="62"/>
      <c r="HZA71" s="62"/>
      <c r="HZB71" s="62"/>
      <c r="HZC71" s="62"/>
      <c r="HZD71" s="62"/>
      <c r="HZE71" s="62"/>
      <c r="HZF71" s="62"/>
      <c r="HZG71" s="62"/>
      <c r="HZH71" s="62"/>
      <c r="HZI71" s="62"/>
      <c r="HZJ71" s="62"/>
      <c r="HZK71" s="62"/>
      <c r="HZL71" s="62"/>
      <c r="HZM71" s="62"/>
      <c r="HZN71" s="62"/>
      <c r="HZO71" s="62"/>
      <c r="HZP71" s="62"/>
      <c r="HZQ71" s="62"/>
      <c r="HZR71" s="62"/>
      <c r="HZS71" s="62"/>
      <c r="HZT71" s="62"/>
      <c r="HZU71" s="62"/>
      <c r="HZV71" s="62"/>
      <c r="HZW71" s="62"/>
      <c r="HZX71" s="62"/>
      <c r="HZY71" s="62"/>
      <c r="HZZ71" s="62"/>
      <c r="IAA71" s="62"/>
      <c r="IAB71" s="62"/>
      <c r="IAC71" s="62"/>
      <c r="IAD71" s="62"/>
      <c r="IAE71" s="62"/>
      <c r="IAF71" s="62"/>
      <c r="IAG71" s="62"/>
      <c r="IAH71" s="62"/>
      <c r="IAI71" s="62"/>
      <c r="IAJ71" s="62"/>
      <c r="IAK71" s="62"/>
      <c r="IAL71" s="62"/>
      <c r="IAM71" s="62"/>
      <c r="IAN71" s="62"/>
      <c r="IAO71" s="62"/>
      <c r="IAP71" s="62"/>
      <c r="IAQ71" s="62"/>
      <c r="IAR71" s="62"/>
      <c r="IAS71" s="62"/>
      <c r="IAT71" s="62"/>
      <c r="IAU71" s="62"/>
      <c r="IAV71" s="62"/>
      <c r="IAW71" s="62"/>
      <c r="IAX71" s="62"/>
      <c r="IAY71" s="62"/>
      <c r="IAZ71" s="62"/>
      <c r="IBA71" s="62"/>
      <c r="IBB71" s="62"/>
      <c r="IBC71" s="62"/>
      <c r="IBD71" s="62"/>
      <c r="IBE71" s="62"/>
      <c r="IBF71" s="62"/>
      <c r="IBG71" s="62"/>
      <c r="IBH71" s="62"/>
      <c r="IBI71" s="62"/>
      <c r="IBJ71" s="62"/>
      <c r="IBK71" s="62"/>
      <c r="IBL71" s="62"/>
      <c r="IBM71" s="62"/>
      <c r="IBN71" s="62"/>
      <c r="IBO71" s="62"/>
      <c r="IBP71" s="62"/>
      <c r="IBQ71" s="62"/>
      <c r="IBR71" s="62"/>
      <c r="IBS71" s="62"/>
      <c r="IBT71" s="62"/>
      <c r="IBU71" s="62"/>
      <c r="IBV71" s="62"/>
      <c r="IBW71" s="62"/>
      <c r="IBX71" s="62"/>
      <c r="IBY71" s="62"/>
      <c r="IBZ71" s="62"/>
      <c r="ICA71" s="62"/>
      <c r="ICB71" s="62"/>
      <c r="ICC71" s="62"/>
      <c r="ICD71" s="62"/>
      <c r="ICE71" s="62"/>
      <c r="ICF71" s="62"/>
      <c r="ICG71" s="62"/>
      <c r="ICH71" s="62"/>
      <c r="ICI71" s="62"/>
      <c r="ICJ71" s="62"/>
      <c r="ICK71" s="62"/>
      <c r="ICL71" s="62"/>
      <c r="ICM71" s="62"/>
      <c r="ICN71" s="62"/>
      <c r="ICO71" s="62"/>
      <c r="ICP71" s="62"/>
      <c r="ICQ71" s="62"/>
      <c r="ICR71" s="62"/>
      <c r="ICS71" s="62"/>
      <c r="ICT71" s="62"/>
      <c r="ICU71" s="62"/>
      <c r="ICV71" s="62"/>
      <c r="ICW71" s="62"/>
      <c r="ICX71" s="62"/>
      <c r="ICY71" s="62"/>
      <c r="ICZ71" s="62"/>
      <c r="IDA71" s="62"/>
      <c r="IDB71" s="62"/>
      <c r="IDC71" s="62"/>
      <c r="IDD71" s="62"/>
      <c r="IDE71" s="62"/>
      <c r="IDF71" s="62"/>
      <c r="IDG71" s="62"/>
      <c r="IDH71" s="62"/>
      <c r="IDI71" s="62"/>
      <c r="IDJ71" s="62"/>
      <c r="IDK71" s="62"/>
      <c r="IDL71" s="62"/>
      <c r="IDM71" s="62"/>
      <c r="IDN71" s="62"/>
      <c r="IDO71" s="62"/>
      <c r="IDP71" s="62"/>
      <c r="IDQ71" s="62"/>
      <c r="IDR71" s="62"/>
      <c r="IDS71" s="62"/>
      <c r="IDT71" s="62"/>
      <c r="IDU71" s="62"/>
      <c r="IDV71" s="62"/>
      <c r="IDW71" s="62"/>
      <c r="IDX71" s="62"/>
      <c r="IDY71" s="62"/>
      <c r="IDZ71" s="62"/>
      <c r="IEA71" s="62"/>
      <c r="IEB71" s="62"/>
      <c r="IEC71" s="62"/>
      <c r="IED71" s="62"/>
      <c r="IEE71" s="62"/>
      <c r="IEF71" s="62"/>
      <c r="IEG71" s="62"/>
      <c r="IEH71" s="62"/>
      <c r="IEI71" s="62"/>
      <c r="IEJ71" s="62"/>
      <c r="IEK71" s="62"/>
      <c r="IEL71" s="62"/>
      <c r="IEM71" s="62"/>
      <c r="IEN71" s="62"/>
      <c r="IEO71" s="62"/>
      <c r="IEP71" s="62"/>
      <c r="IEQ71" s="62"/>
      <c r="IER71" s="62"/>
      <c r="IES71" s="62"/>
      <c r="IET71" s="62"/>
      <c r="IEU71" s="62"/>
      <c r="IEV71" s="62"/>
      <c r="IEW71" s="62"/>
      <c r="IEX71" s="62"/>
      <c r="IEY71" s="62"/>
      <c r="IEZ71" s="62"/>
      <c r="IFA71" s="62"/>
      <c r="IFB71" s="62"/>
      <c r="IFC71" s="62"/>
      <c r="IFD71" s="62"/>
      <c r="IFE71" s="62"/>
      <c r="IFF71" s="62"/>
      <c r="IFG71" s="62"/>
      <c r="IFH71" s="62"/>
      <c r="IFI71" s="62"/>
      <c r="IFJ71" s="62"/>
      <c r="IFK71" s="62"/>
      <c r="IFL71" s="62"/>
      <c r="IFM71" s="62"/>
      <c r="IFN71" s="62"/>
      <c r="IFO71" s="62"/>
      <c r="IFP71" s="62"/>
      <c r="IFQ71" s="62"/>
      <c r="IFR71" s="62"/>
      <c r="IFS71" s="62"/>
      <c r="IFT71" s="62"/>
      <c r="IFU71" s="62"/>
      <c r="IFV71" s="62"/>
      <c r="IFW71" s="62"/>
      <c r="IFX71" s="62"/>
      <c r="IFY71" s="62"/>
      <c r="IFZ71" s="62"/>
      <c r="IGA71" s="62"/>
      <c r="IGB71" s="62"/>
      <c r="IGC71" s="62"/>
      <c r="IGD71" s="62"/>
      <c r="IGE71" s="62"/>
      <c r="IGF71" s="62"/>
      <c r="IGG71" s="62"/>
      <c r="IGH71" s="62"/>
      <c r="IGI71" s="62"/>
      <c r="IGJ71" s="62"/>
      <c r="IGK71" s="62"/>
      <c r="IGL71" s="62"/>
      <c r="IGM71" s="62"/>
      <c r="IGN71" s="62"/>
      <c r="IGO71" s="62"/>
      <c r="IGP71" s="62"/>
      <c r="IGQ71" s="62"/>
      <c r="IGR71" s="62"/>
      <c r="IGS71" s="62"/>
      <c r="IGT71" s="62"/>
      <c r="IGU71" s="62"/>
      <c r="IGV71" s="62"/>
      <c r="IGW71" s="62"/>
      <c r="IGX71" s="62"/>
      <c r="IGY71" s="62"/>
      <c r="IGZ71" s="62"/>
      <c r="IHA71" s="62"/>
      <c r="IHB71" s="62"/>
      <c r="IHC71" s="62"/>
      <c r="IHD71" s="62"/>
      <c r="IHE71" s="62"/>
      <c r="IHF71" s="62"/>
      <c r="IHG71" s="62"/>
      <c r="IHH71" s="62"/>
      <c r="IHI71" s="62"/>
      <c r="IHJ71" s="62"/>
      <c r="IHK71" s="62"/>
      <c r="IHL71" s="62"/>
      <c r="IHM71" s="62"/>
      <c r="IHN71" s="62"/>
      <c r="IHO71" s="62"/>
      <c r="IHP71" s="62"/>
      <c r="IHQ71" s="62"/>
      <c r="IHR71" s="62"/>
      <c r="IHS71" s="62"/>
      <c r="IHT71" s="62"/>
      <c r="IHU71" s="62"/>
      <c r="IHV71" s="62"/>
      <c r="IHW71" s="62"/>
      <c r="IHX71" s="62"/>
      <c r="IHY71" s="62"/>
      <c r="IHZ71" s="62"/>
      <c r="IIA71" s="62"/>
      <c r="IIB71" s="62"/>
      <c r="IIC71" s="62"/>
      <c r="IID71" s="62"/>
      <c r="IIE71" s="62"/>
      <c r="IIF71" s="62"/>
      <c r="IIG71" s="62"/>
      <c r="IIH71" s="62"/>
      <c r="III71" s="62"/>
      <c r="IIJ71" s="62"/>
      <c r="IIK71" s="62"/>
      <c r="IIL71" s="62"/>
      <c r="IIM71" s="62"/>
      <c r="IIN71" s="62"/>
      <c r="IIO71" s="62"/>
      <c r="IIP71" s="62"/>
      <c r="IIQ71" s="62"/>
      <c r="IIR71" s="62"/>
      <c r="IIS71" s="62"/>
      <c r="IIT71" s="62"/>
      <c r="IIU71" s="62"/>
      <c r="IIV71" s="62"/>
      <c r="IIW71" s="62"/>
      <c r="IIX71" s="62"/>
      <c r="IIY71" s="62"/>
      <c r="IIZ71" s="62"/>
      <c r="IJA71" s="62"/>
      <c r="IJB71" s="62"/>
      <c r="IJC71" s="62"/>
      <c r="IJD71" s="62"/>
      <c r="IJE71" s="62"/>
      <c r="IJF71" s="62"/>
      <c r="IJG71" s="62"/>
      <c r="IJH71" s="62"/>
      <c r="IJI71" s="62"/>
      <c r="IJJ71" s="62"/>
      <c r="IJK71" s="62"/>
      <c r="IJL71" s="62"/>
      <c r="IJM71" s="62"/>
      <c r="IJN71" s="62"/>
      <c r="IJO71" s="62"/>
      <c r="IJP71" s="62"/>
      <c r="IJQ71" s="62"/>
      <c r="IJR71" s="62"/>
      <c r="IJS71" s="62"/>
      <c r="IJT71" s="62"/>
      <c r="IJU71" s="62"/>
      <c r="IJV71" s="62"/>
      <c r="IJW71" s="62"/>
      <c r="IJX71" s="62"/>
      <c r="IJY71" s="62"/>
      <c r="IJZ71" s="62"/>
      <c r="IKA71" s="62"/>
      <c r="IKB71" s="62"/>
      <c r="IKC71" s="62"/>
      <c r="IKD71" s="62"/>
      <c r="IKE71" s="62"/>
      <c r="IKF71" s="62"/>
      <c r="IKG71" s="62"/>
      <c r="IKH71" s="62"/>
      <c r="IKI71" s="62"/>
      <c r="IKJ71" s="62"/>
      <c r="IKK71" s="62"/>
      <c r="IKL71" s="62"/>
      <c r="IKM71" s="62"/>
      <c r="IKN71" s="62"/>
      <c r="IKO71" s="62"/>
      <c r="IKP71" s="62"/>
      <c r="IKQ71" s="62"/>
      <c r="IKR71" s="62"/>
      <c r="IKS71" s="62"/>
      <c r="IKT71" s="62"/>
      <c r="IKU71" s="62"/>
      <c r="IKV71" s="62"/>
      <c r="IKW71" s="62"/>
      <c r="IKX71" s="62"/>
      <c r="IKY71" s="62"/>
      <c r="IKZ71" s="62"/>
      <c r="ILA71" s="62"/>
      <c r="ILB71" s="62"/>
      <c r="ILC71" s="62"/>
      <c r="ILD71" s="62"/>
      <c r="ILE71" s="62"/>
      <c r="ILF71" s="62"/>
      <c r="ILG71" s="62"/>
      <c r="ILH71" s="62"/>
      <c r="ILI71" s="62"/>
      <c r="ILJ71" s="62"/>
      <c r="ILK71" s="62"/>
      <c r="ILL71" s="62"/>
      <c r="ILM71" s="62"/>
      <c r="ILN71" s="62"/>
      <c r="ILO71" s="62"/>
      <c r="ILP71" s="62"/>
      <c r="ILQ71" s="62"/>
      <c r="ILR71" s="62"/>
      <c r="ILS71" s="62"/>
      <c r="ILT71" s="62"/>
      <c r="ILU71" s="62"/>
      <c r="ILV71" s="62"/>
      <c r="ILW71" s="62"/>
      <c r="ILX71" s="62"/>
      <c r="ILY71" s="62"/>
      <c r="ILZ71" s="62"/>
      <c r="IMA71" s="62"/>
      <c r="IMB71" s="62"/>
      <c r="IMC71" s="62"/>
      <c r="IMD71" s="62"/>
      <c r="IME71" s="62"/>
      <c r="IMF71" s="62"/>
      <c r="IMG71" s="62"/>
      <c r="IMH71" s="62"/>
      <c r="IMI71" s="62"/>
      <c r="IMJ71" s="62"/>
      <c r="IMK71" s="62"/>
      <c r="IML71" s="62"/>
      <c r="IMM71" s="62"/>
      <c r="IMN71" s="62"/>
      <c r="IMO71" s="62"/>
      <c r="IMP71" s="62"/>
      <c r="IMQ71" s="62"/>
      <c r="IMR71" s="62"/>
      <c r="IMS71" s="62"/>
      <c r="IMT71" s="62"/>
      <c r="IMU71" s="62"/>
      <c r="IMV71" s="62"/>
      <c r="IMW71" s="62"/>
      <c r="IMX71" s="62"/>
      <c r="IMY71" s="62"/>
      <c r="IMZ71" s="62"/>
      <c r="INA71" s="62"/>
      <c r="INB71" s="62"/>
      <c r="INC71" s="62"/>
      <c r="IND71" s="62"/>
      <c r="INE71" s="62"/>
      <c r="INF71" s="62"/>
      <c r="ING71" s="62"/>
      <c r="INH71" s="62"/>
      <c r="INI71" s="62"/>
      <c r="INJ71" s="62"/>
      <c r="INK71" s="62"/>
      <c r="INL71" s="62"/>
      <c r="INM71" s="62"/>
      <c r="INN71" s="62"/>
      <c r="INO71" s="62"/>
      <c r="INP71" s="62"/>
      <c r="INQ71" s="62"/>
      <c r="INR71" s="62"/>
      <c r="INS71" s="62"/>
      <c r="INT71" s="62"/>
      <c r="INU71" s="62"/>
      <c r="INV71" s="62"/>
      <c r="INW71" s="62"/>
      <c r="INX71" s="62"/>
      <c r="INY71" s="62"/>
      <c r="INZ71" s="62"/>
      <c r="IOA71" s="62"/>
      <c r="IOB71" s="62"/>
      <c r="IOC71" s="62"/>
      <c r="IOD71" s="62"/>
      <c r="IOE71" s="62"/>
      <c r="IOF71" s="62"/>
      <c r="IOG71" s="62"/>
      <c r="IOH71" s="62"/>
      <c r="IOI71" s="62"/>
      <c r="IOJ71" s="62"/>
      <c r="IOK71" s="62"/>
      <c r="IOL71" s="62"/>
      <c r="IOM71" s="62"/>
      <c r="ION71" s="62"/>
      <c r="IOO71" s="62"/>
      <c r="IOP71" s="62"/>
      <c r="IOQ71" s="62"/>
      <c r="IOR71" s="62"/>
      <c r="IOS71" s="62"/>
      <c r="IOT71" s="62"/>
      <c r="IOU71" s="62"/>
      <c r="IOV71" s="62"/>
      <c r="IOW71" s="62"/>
      <c r="IOX71" s="62"/>
      <c r="IOY71" s="62"/>
      <c r="IOZ71" s="62"/>
      <c r="IPA71" s="62"/>
      <c r="IPB71" s="62"/>
      <c r="IPC71" s="62"/>
      <c r="IPD71" s="62"/>
      <c r="IPE71" s="62"/>
      <c r="IPF71" s="62"/>
      <c r="IPG71" s="62"/>
      <c r="IPH71" s="62"/>
      <c r="IPI71" s="62"/>
      <c r="IPJ71" s="62"/>
      <c r="IPK71" s="62"/>
      <c r="IPL71" s="62"/>
      <c r="IPM71" s="62"/>
      <c r="IPN71" s="62"/>
      <c r="IPO71" s="62"/>
      <c r="IPP71" s="62"/>
      <c r="IPQ71" s="62"/>
      <c r="IPR71" s="62"/>
      <c r="IPS71" s="62"/>
      <c r="IPT71" s="62"/>
      <c r="IPU71" s="62"/>
      <c r="IPV71" s="62"/>
      <c r="IPW71" s="62"/>
      <c r="IPX71" s="62"/>
      <c r="IPY71" s="62"/>
      <c r="IPZ71" s="62"/>
      <c r="IQA71" s="62"/>
      <c r="IQB71" s="62"/>
      <c r="IQC71" s="62"/>
      <c r="IQD71" s="62"/>
      <c r="IQE71" s="62"/>
      <c r="IQF71" s="62"/>
      <c r="IQG71" s="62"/>
      <c r="IQH71" s="62"/>
      <c r="IQI71" s="62"/>
      <c r="IQJ71" s="62"/>
      <c r="IQK71" s="62"/>
      <c r="IQL71" s="62"/>
      <c r="IQM71" s="62"/>
      <c r="IQN71" s="62"/>
      <c r="IQO71" s="62"/>
      <c r="IQP71" s="62"/>
      <c r="IQQ71" s="62"/>
      <c r="IQR71" s="62"/>
      <c r="IQS71" s="62"/>
      <c r="IQT71" s="62"/>
      <c r="IQU71" s="62"/>
      <c r="IQV71" s="62"/>
      <c r="IQW71" s="62"/>
      <c r="IQX71" s="62"/>
      <c r="IQY71" s="62"/>
      <c r="IQZ71" s="62"/>
      <c r="IRA71" s="62"/>
      <c r="IRB71" s="62"/>
      <c r="IRC71" s="62"/>
      <c r="IRD71" s="62"/>
      <c r="IRE71" s="62"/>
      <c r="IRF71" s="62"/>
      <c r="IRG71" s="62"/>
      <c r="IRH71" s="62"/>
      <c r="IRI71" s="62"/>
      <c r="IRJ71" s="62"/>
      <c r="IRK71" s="62"/>
      <c r="IRL71" s="62"/>
      <c r="IRM71" s="62"/>
      <c r="IRN71" s="62"/>
      <c r="IRO71" s="62"/>
      <c r="IRP71" s="62"/>
      <c r="IRQ71" s="62"/>
      <c r="IRR71" s="62"/>
      <c r="IRS71" s="62"/>
      <c r="IRT71" s="62"/>
      <c r="IRU71" s="62"/>
      <c r="IRV71" s="62"/>
      <c r="IRW71" s="62"/>
      <c r="IRX71" s="62"/>
      <c r="IRY71" s="62"/>
      <c r="IRZ71" s="62"/>
      <c r="ISA71" s="62"/>
      <c r="ISB71" s="62"/>
      <c r="ISC71" s="62"/>
      <c r="ISD71" s="62"/>
      <c r="ISE71" s="62"/>
      <c r="ISF71" s="62"/>
      <c r="ISG71" s="62"/>
      <c r="ISH71" s="62"/>
      <c r="ISI71" s="62"/>
      <c r="ISJ71" s="62"/>
      <c r="ISK71" s="62"/>
      <c r="ISL71" s="62"/>
      <c r="ISM71" s="62"/>
      <c r="ISN71" s="62"/>
      <c r="ISO71" s="62"/>
      <c r="ISP71" s="62"/>
      <c r="ISQ71" s="62"/>
      <c r="ISR71" s="62"/>
      <c r="ISS71" s="62"/>
      <c r="IST71" s="62"/>
      <c r="ISU71" s="62"/>
      <c r="ISV71" s="62"/>
      <c r="ISW71" s="62"/>
      <c r="ISX71" s="62"/>
      <c r="ISY71" s="62"/>
      <c r="ISZ71" s="62"/>
      <c r="ITA71" s="62"/>
      <c r="ITB71" s="62"/>
      <c r="ITC71" s="62"/>
      <c r="ITD71" s="62"/>
      <c r="ITE71" s="62"/>
      <c r="ITF71" s="62"/>
      <c r="ITG71" s="62"/>
      <c r="ITH71" s="62"/>
      <c r="ITI71" s="62"/>
      <c r="ITJ71" s="62"/>
      <c r="ITK71" s="62"/>
      <c r="ITL71" s="62"/>
      <c r="ITM71" s="62"/>
      <c r="ITN71" s="62"/>
      <c r="ITO71" s="62"/>
      <c r="ITP71" s="62"/>
      <c r="ITQ71" s="62"/>
      <c r="ITR71" s="62"/>
      <c r="ITS71" s="62"/>
      <c r="ITT71" s="62"/>
      <c r="ITU71" s="62"/>
      <c r="ITV71" s="62"/>
      <c r="ITW71" s="62"/>
      <c r="ITX71" s="62"/>
      <c r="ITY71" s="62"/>
      <c r="ITZ71" s="62"/>
      <c r="IUA71" s="62"/>
      <c r="IUB71" s="62"/>
      <c r="IUC71" s="62"/>
      <c r="IUD71" s="62"/>
      <c r="IUE71" s="62"/>
      <c r="IUF71" s="62"/>
      <c r="IUG71" s="62"/>
      <c r="IUH71" s="62"/>
      <c r="IUI71" s="62"/>
      <c r="IUJ71" s="62"/>
      <c r="IUK71" s="62"/>
      <c r="IUL71" s="62"/>
      <c r="IUM71" s="62"/>
      <c r="IUN71" s="62"/>
      <c r="IUO71" s="62"/>
      <c r="IUP71" s="62"/>
      <c r="IUQ71" s="62"/>
      <c r="IUR71" s="62"/>
      <c r="IUS71" s="62"/>
      <c r="IUT71" s="62"/>
      <c r="IUU71" s="62"/>
      <c r="IUV71" s="62"/>
      <c r="IUW71" s="62"/>
      <c r="IUX71" s="62"/>
      <c r="IUY71" s="62"/>
      <c r="IUZ71" s="62"/>
      <c r="IVA71" s="62"/>
      <c r="IVB71" s="62"/>
      <c r="IVC71" s="62"/>
      <c r="IVD71" s="62"/>
      <c r="IVE71" s="62"/>
      <c r="IVF71" s="62"/>
      <c r="IVG71" s="62"/>
      <c r="IVH71" s="62"/>
      <c r="IVI71" s="62"/>
      <c r="IVJ71" s="62"/>
      <c r="IVK71" s="62"/>
      <c r="IVL71" s="62"/>
      <c r="IVM71" s="62"/>
      <c r="IVN71" s="62"/>
      <c r="IVO71" s="62"/>
      <c r="IVP71" s="62"/>
      <c r="IVQ71" s="62"/>
      <c r="IVR71" s="62"/>
      <c r="IVS71" s="62"/>
      <c r="IVT71" s="62"/>
      <c r="IVU71" s="62"/>
      <c r="IVV71" s="62"/>
      <c r="IVW71" s="62"/>
      <c r="IVX71" s="62"/>
      <c r="IVY71" s="62"/>
      <c r="IVZ71" s="62"/>
      <c r="IWA71" s="62"/>
      <c r="IWB71" s="62"/>
      <c r="IWC71" s="62"/>
      <c r="IWD71" s="62"/>
      <c r="IWE71" s="62"/>
      <c r="IWF71" s="62"/>
      <c r="IWG71" s="62"/>
      <c r="IWH71" s="62"/>
      <c r="IWI71" s="62"/>
      <c r="IWJ71" s="62"/>
      <c r="IWK71" s="62"/>
      <c r="IWL71" s="62"/>
      <c r="IWM71" s="62"/>
      <c r="IWN71" s="62"/>
      <c r="IWO71" s="62"/>
      <c r="IWP71" s="62"/>
      <c r="IWQ71" s="62"/>
      <c r="IWR71" s="62"/>
      <c r="IWS71" s="62"/>
      <c r="IWT71" s="62"/>
      <c r="IWU71" s="62"/>
      <c r="IWV71" s="62"/>
      <c r="IWW71" s="62"/>
      <c r="IWX71" s="62"/>
      <c r="IWY71" s="62"/>
      <c r="IWZ71" s="62"/>
      <c r="IXA71" s="62"/>
      <c r="IXB71" s="62"/>
      <c r="IXC71" s="62"/>
      <c r="IXD71" s="62"/>
      <c r="IXE71" s="62"/>
      <c r="IXF71" s="62"/>
      <c r="IXG71" s="62"/>
      <c r="IXH71" s="62"/>
      <c r="IXI71" s="62"/>
      <c r="IXJ71" s="62"/>
      <c r="IXK71" s="62"/>
      <c r="IXL71" s="62"/>
      <c r="IXM71" s="62"/>
      <c r="IXN71" s="62"/>
      <c r="IXO71" s="62"/>
      <c r="IXP71" s="62"/>
      <c r="IXQ71" s="62"/>
      <c r="IXR71" s="62"/>
      <c r="IXS71" s="62"/>
      <c r="IXT71" s="62"/>
      <c r="IXU71" s="62"/>
      <c r="IXV71" s="62"/>
      <c r="IXW71" s="62"/>
      <c r="IXX71" s="62"/>
      <c r="IXY71" s="62"/>
      <c r="IXZ71" s="62"/>
      <c r="IYA71" s="62"/>
      <c r="IYB71" s="62"/>
      <c r="IYC71" s="62"/>
      <c r="IYD71" s="62"/>
      <c r="IYE71" s="62"/>
      <c r="IYF71" s="62"/>
      <c r="IYG71" s="62"/>
      <c r="IYH71" s="62"/>
      <c r="IYI71" s="62"/>
      <c r="IYJ71" s="62"/>
      <c r="IYK71" s="62"/>
      <c r="IYL71" s="62"/>
      <c r="IYM71" s="62"/>
      <c r="IYN71" s="62"/>
      <c r="IYO71" s="62"/>
      <c r="IYP71" s="62"/>
      <c r="IYQ71" s="62"/>
      <c r="IYR71" s="62"/>
      <c r="IYS71" s="62"/>
      <c r="IYT71" s="62"/>
      <c r="IYU71" s="62"/>
      <c r="IYV71" s="62"/>
      <c r="IYW71" s="62"/>
      <c r="IYX71" s="62"/>
      <c r="IYY71" s="62"/>
      <c r="IYZ71" s="62"/>
      <c r="IZA71" s="62"/>
      <c r="IZB71" s="62"/>
      <c r="IZC71" s="62"/>
      <c r="IZD71" s="62"/>
      <c r="IZE71" s="62"/>
      <c r="IZF71" s="62"/>
      <c r="IZG71" s="62"/>
      <c r="IZH71" s="62"/>
      <c r="IZI71" s="62"/>
      <c r="IZJ71" s="62"/>
      <c r="IZK71" s="62"/>
      <c r="IZL71" s="62"/>
      <c r="IZM71" s="62"/>
      <c r="IZN71" s="62"/>
      <c r="IZO71" s="62"/>
      <c r="IZP71" s="62"/>
      <c r="IZQ71" s="62"/>
      <c r="IZR71" s="62"/>
      <c r="IZS71" s="62"/>
      <c r="IZT71" s="62"/>
      <c r="IZU71" s="62"/>
      <c r="IZV71" s="62"/>
      <c r="IZW71" s="62"/>
      <c r="IZX71" s="62"/>
      <c r="IZY71" s="62"/>
      <c r="IZZ71" s="62"/>
      <c r="JAA71" s="62"/>
      <c r="JAB71" s="62"/>
      <c r="JAC71" s="62"/>
      <c r="JAD71" s="62"/>
      <c r="JAE71" s="62"/>
      <c r="JAF71" s="62"/>
      <c r="JAG71" s="62"/>
      <c r="JAH71" s="62"/>
      <c r="JAI71" s="62"/>
      <c r="JAJ71" s="62"/>
      <c r="JAK71" s="62"/>
      <c r="JAL71" s="62"/>
      <c r="JAM71" s="62"/>
      <c r="JAN71" s="62"/>
      <c r="JAO71" s="62"/>
      <c r="JAP71" s="62"/>
      <c r="JAQ71" s="62"/>
      <c r="JAR71" s="62"/>
      <c r="JAS71" s="62"/>
      <c r="JAT71" s="62"/>
      <c r="JAU71" s="62"/>
      <c r="JAV71" s="62"/>
      <c r="JAW71" s="62"/>
      <c r="JAX71" s="62"/>
      <c r="JAY71" s="62"/>
      <c r="JAZ71" s="62"/>
      <c r="JBA71" s="62"/>
      <c r="JBB71" s="62"/>
      <c r="JBC71" s="62"/>
      <c r="JBD71" s="62"/>
      <c r="JBE71" s="62"/>
      <c r="JBF71" s="62"/>
      <c r="JBG71" s="62"/>
      <c r="JBH71" s="62"/>
      <c r="JBI71" s="62"/>
      <c r="JBJ71" s="62"/>
      <c r="JBK71" s="62"/>
      <c r="JBL71" s="62"/>
      <c r="JBM71" s="62"/>
      <c r="JBN71" s="62"/>
      <c r="JBO71" s="62"/>
      <c r="JBP71" s="62"/>
      <c r="JBQ71" s="62"/>
      <c r="JBR71" s="62"/>
      <c r="JBS71" s="62"/>
      <c r="JBT71" s="62"/>
      <c r="JBU71" s="62"/>
      <c r="JBV71" s="62"/>
      <c r="JBW71" s="62"/>
      <c r="JBX71" s="62"/>
      <c r="JBY71" s="62"/>
      <c r="JBZ71" s="62"/>
      <c r="JCA71" s="62"/>
      <c r="JCB71" s="62"/>
      <c r="JCC71" s="62"/>
      <c r="JCD71" s="62"/>
      <c r="JCE71" s="62"/>
      <c r="JCF71" s="62"/>
      <c r="JCG71" s="62"/>
      <c r="JCH71" s="62"/>
      <c r="JCI71" s="62"/>
      <c r="JCJ71" s="62"/>
      <c r="JCK71" s="62"/>
      <c r="JCL71" s="62"/>
      <c r="JCM71" s="62"/>
      <c r="JCN71" s="62"/>
      <c r="JCO71" s="62"/>
      <c r="JCP71" s="62"/>
      <c r="JCQ71" s="62"/>
      <c r="JCR71" s="62"/>
      <c r="JCS71" s="62"/>
      <c r="JCT71" s="62"/>
      <c r="JCU71" s="62"/>
      <c r="JCV71" s="62"/>
      <c r="JCW71" s="62"/>
      <c r="JCX71" s="62"/>
      <c r="JCY71" s="62"/>
      <c r="JCZ71" s="62"/>
      <c r="JDA71" s="62"/>
      <c r="JDB71" s="62"/>
      <c r="JDC71" s="62"/>
      <c r="JDD71" s="62"/>
      <c r="JDE71" s="62"/>
      <c r="JDF71" s="62"/>
      <c r="JDG71" s="62"/>
      <c r="JDH71" s="62"/>
      <c r="JDI71" s="62"/>
      <c r="JDJ71" s="62"/>
      <c r="JDK71" s="62"/>
      <c r="JDL71" s="62"/>
      <c r="JDM71" s="62"/>
      <c r="JDN71" s="62"/>
      <c r="JDO71" s="62"/>
      <c r="JDP71" s="62"/>
      <c r="JDQ71" s="62"/>
      <c r="JDR71" s="62"/>
      <c r="JDS71" s="62"/>
      <c r="JDT71" s="62"/>
      <c r="JDU71" s="62"/>
      <c r="JDV71" s="62"/>
      <c r="JDW71" s="62"/>
      <c r="JDX71" s="62"/>
      <c r="JDY71" s="62"/>
      <c r="JDZ71" s="62"/>
      <c r="JEA71" s="62"/>
      <c r="JEB71" s="62"/>
      <c r="JEC71" s="62"/>
      <c r="JED71" s="62"/>
      <c r="JEE71" s="62"/>
      <c r="JEF71" s="62"/>
      <c r="JEG71" s="62"/>
      <c r="JEH71" s="62"/>
      <c r="JEI71" s="62"/>
      <c r="JEJ71" s="62"/>
      <c r="JEK71" s="62"/>
      <c r="JEL71" s="62"/>
      <c r="JEM71" s="62"/>
      <c r="JEN71" s="62"/>
      <c r="JEO71" s="62"/>
      <c r="JEP71" s="62"/>
      <c r="JEQ71" s="62"/>
      <c r="JER71" s="62"/>
      <c r="JES71" s="62"/>
      <c r="JET71" s="62"/>
      <c r="JEU71" s="62"/>
      <c r="JEV71" s="62"/>
      <c r="JEW71" s="62"/>
      <c r="JEX71" s="62"/>
      <c r="JEY71" s="62"/>
      <c r="JEZ71" s="62"/>
      <c r="JFA71" s="62"/>
      <c r="JFB71" s="62"/>
      <c r="JFC71" s="62"/>
      <c r="JFD71" s="62"/>
      <c r="JFE71" s="62"/>
      <c r="JFF71" s="62"/>
      <c r="JFG71" s="62"/>
      <c r="JFH71" s="62"/>
      <c r="JFI71" s="62"/>
      <c r="JFJ71" s="62"/>
      <c r="JFK71" s="62"/>
      <c r="JFL71" s="62"/>
      <c r="JFM71" s="62"/>
      <c r="JFN71" s="62"/>
      <c r="JFO71" s="62"/>
      <c r="JFP71" s="62"/>
      <c r="JFQ71" s="62"/>
      <c r="JFR71" s="62"/>
      <c r="JFS71" s="62"/>
      <c r="JFT71" s="62"/>
      <c r="JFU71" s="62"/>
      <c r="JFV71" s="62"/>
      <c r="JFW71" s="62"/>
      <c r="JFX71" s="62"/>
      <c r="JFY71" s="62"/>
      <c r="JFZ71" s="62"/>
      <c r="JGA71" s="62"/>
      <c r="JGB71" s="62"/>
      <c r="JGC71" s="62"/>
      <c r="JGD71" s="62"/>
      <c r="JGE71" s="62"/>
      <c r="JGF71" s="62"/>
      <c r="JGG71" s="62"/>
      <c r="JGH71" s="62"/>
      <c r="JGI71" s="62"/>
      <c r="JGJ71" s="62"/>
      <c r="JGK71" s="62"/>
      <c r="JGL71" s="62"/>
      <c r="JGM71" s="62"/>
      <c r="JGN71" s="62"/>
      <c r="JGO71" s="62"/>
      <c r="JGP71" s="62"/>
      <c r="JGQ71" s="62"/>
      <c r="JGR71" s="62"/>
      <c r="JGS71" s="62"/>
      <c r="JGT71" s="62"/>
      <c r="JGU71" s="62"/>
      <c r="JGV71" s="62"/>
      <c r="JGW71" s="62"/>
      <c r="JGX71" s="62"/>
      <c r="JGY71" s="62"/>
      <c r="JGZ71" s="62"/>
      <c r="JHA71" s="62"/>
      <c r="JHB71" s="62"/>
      <c r="JHC71" s="62"/>
      <c r="JHD71" s="62"/>
      <c r="JHE71" s="62"/>
      <c r="JHF71" s="62"/>
      <c r="JHG71" s="62"/>
      <c r="JHH71" s="62"/>
      <c r="JHI71" s="62"/>
      <c r="JHJ71" s="62"/>
      <c r="JHK71" s="62"/>
      <c r="JHL71" s="62"/>
      <c r="JHM71" s="62"/>
      <c r="JHN71" s="62"/>
      <c r="JHO71" s="62"/>
      <c r="JHP71" s="62"/>
      <c r="JHQ71" s="62"/>
      <c r="JHR71" s="62"/>
      <c r="JHS71" s="62"/>
      <c r="JHT71" s="62"/>
      <c r="JHU71" s="62"/>
      <c r="JHV71" s="62"/>
      <c r="JHW71" s="62"/>
      <c r="JHX71" s="62"/>
      <c r="JHY71" s="62"/>
      <c r="JHZ71" s="62"/>
      <c r="JIA71" s="62"/>
      <c r="JIB71" s="62"/>
      <c r="JIC71" s="62"/>
      <c r="JID71" s="62"/>
      <c r="JIE71" s="62"/>
      <c r="JIF71" s="62"/>
      <c r="JIG71" s="62"/>
      <c r="JIH71" s="62"/>
      <c r="JII71" s="62"/>
      <c r="JIJ71" s="62"/>
      <c r="JIK71" s="62"/>
      <c r="JIL71" s="62"/>
      <c r="JIM71" s="62"/>
      <c r="JIN71" s="62"/>
      <c r="JIO71" s="62"/>
      <c r="JIP71" s="62"/>
      <c r="JIQ71" s="62"/>
      <c r="JIR71" s="62"/>
      <c r="JIS71" s="62"/>
      <c r="JIT71" s="62"/>
      <c r="JIU71" s="62"/>
      <c r="JIV71" s="62"/>
      <c r="JIW71" s="62"/>
      <c r="JIX71" s="62"/>
      <c r="JIY71" s="62"/>
      <c r="JIZ71" s="62"/>
      <c r="JJA71" s="62"/>
      <c r="JJB71" s="62"/>
      <c r="JJC71" s="62"/>
      <c r="JJD71" s="62"/>
      <c r="JJE71" s="62"/>
      <c r="JJF71" s="62"/>
      <c r="JJG71" s="62"/>
      <c r="JJH71" s="62"/>
      <c r="JJI71" s="62"/>
      <c r="JJJ71" s="62"/>
      <c r="JJK71" s="62"/>
      <c r="JJL71" s="62"/>
      <c r="JJM71" s="62"/>
      <c r="JJN71" s="62"/>
      <c r="JJO71" s="62"/>
      <c r="JJP71" s="62"/>
      <c r="JJQ71" s="62"/>
      <c r="JJR71" s="62"/>
      <c r="JJS71" s="62"/>
      <c r="JJT71" s="62"/>
      <c r="JJU71" s="62"/>
      <c r="JJV71" s="62"/>
      <c r="JJW71" s="62"/>
      <c r="JJX71" s="62"/>
      <c r="JJY71" s="62"/>
      <c r="JJZ71" s="62"/>
      <c r="JKA71" s="62"/>
      <c r="JKB71" s="62"/>
      <c r="JKC71" s="62"/>
      <c r="JKD71" s="62"/>
      <c r="JKE71" s="62"/>
      <c r="JKF71" s="62"/>
      <c r="JKG71" s="62"/>
      <c r="JKH71" s="62"/>
      <c r="JKI71" s="62"/>
      <c r="JKJ71" s="62"/>
      <c r="JKK71" s="62"/>
      <c r="JKL71" s="62"/>
      <c r="JKM71" s="62"/>
      <c r="JKN71" s="62"/>
      <c r="JKO71" s="62"/>
      <c r="JKP71" s="62"/>
      <c r="JKQ71" s="62"/>
      <c r="JKR71" s="62"/>
      <c r="JKS71" s="62"/>
      <c r="JKT71" s="62"/>
      <c r="JKU71" s="62"/>
      <c r="JKV71" s="62"/>
      <c r="JKW71" s="62"/>
      <c r="JKX71" s="62"/>
      <c r="JKY71" s="62"/>
      <c r="JKZ71" s="62"/>
      <c r="JLA71" s="62"/>
      <c r="JLB71" s="62"/>
      <c r="JLC71" s="62"/>
      <c r="JLD71" s="62"/>
      <c r="JLE71" s="62"/>
      <c r="JLF71" s="62"/>
      <c r="JLG71" s="62"/>
      <c r="JLH71" s="62"/>
      <c r="JLI71" s="62"/>
      <c r="JLJ71" s="62"/>
      <c r="JLK71" s="62"/>
      <c r="JLL71" s="62"/>
      <c r="JLM71" s="62"/>
      <c r="JLN71" s="62"/>
      <c r="JLO71" s="62"/>
      <c r="JLP71" s="62"/>
      <c r="JLQ71" s="62"/>
      <c r="JLR71" s="62"/>
      <c r="JLS71" s="62"/>
      <c r="JLT71" s="62"/>
      <c r="JLU71" s="62"/>
      <c r="JLV71" s="62"/>
      <c r="JLW71" s="62"/>
      <c r="JLX71" s="62"/>
      <c r="JLY71" s="62"/>
      <c r="JLZ71" s="62"/>
      <c r="JMA71" s="62"/>
      <c r="JMB71" s="62"/>
      <c r="JMC71" s="62"/>
      <c r="JMD71" s="62"/>
      <c r="JME71" s="62"/>
      <c r="JMF71" s="62"/>
      <c r="JMG71" s="62"/>
      <c r="JMH71" s="62"/>
      <c r="JMI71" s="62"/>
      <c r="JMJ71" s="62"/>
      <c r="JMK71" s="62"/>
      <c r="JML71" s="62"/>
      <c r="JMM71" s="62"/>
      <c r="JMN71" s="62"/>
      <c r="JMO71" s="62"/>
      <c r="JMP71" s="62"/>
      <c r="JMQ71" s="62"/>
      <c r="JMR71" s="62"/>
      <c r="JMS71" s="62"/>
      <c r="JMT71" s="62"/>
      <c r="JMU71" s="62"/>
      <c r="JMV71" s="62"/>
      <c r="JMW71" s="62"/>
      <c r="JMX71" s="62"/>
      <c r="JMY71" s="62"/>
      <c r="JMZ71" s="62"/>
      <c r="JNA71" s="62"/>
      <c r="JNB71" s="62"/>
      <c r="JNC71" s="62"/>
      <c r="JND71" s="62"/>
      <c r="JNE71" s="62"/>
      <c r="JNF71" s="62"/>
      <c r="JNG71" s="62"/>
      <c r="JNH71" s="62"/>
      <c r="JNI71" s="62"/>
      <c r="JNJ71" s="62"/>
      <c r="JNK71" s="62"/>
      <c r="JNL71" s="62"/>
      <c r="JNM71" s="62"/>
      <c r="JNN71" s="62"/>
      <c r="JNO71" s="62"/>
      <c r="JNP71" s="62"/>
      <c r="JNQ71" s="62"/>
      <c r="JNR71" s="62"/>
      <c r="JNS71" s="62"/>
      <c r="JNT71" s="62"/>
      <c r="JNU71" s="62"/>
      <c r="JNV71" s="62"/>
      <c r="JNW71" s="62"/>
      <c r="JNX71" s="62"/>
      <c r="JNY71" s="62"/>
      <c r="JNZ71" s="62"/>
      <c r="JOA71" s="62"/>
      <c r="JOB71" s="62"/>
      <c r="JOC71" s="62"/>
      <c r="JOD71" s="62"/>
      <c r="JOE71" s="62"/>
      <c r="JOF71" s="62"/>
      <c r="JOG71" s="62"/>
      <c r="JOH71" s="62"/>
      <c r="JOI71" s="62"/>
      <c r="JOJ71" s="62"/>
      <c r="JOK71" s="62"/>
      <c r="JOL71" s="62"/>
      <c r="JOM71" s="62"/>
      <c r="JON71" s="62"/>
      <c r="JOO71" s="62"/>
      <c r="JOP71" s="62"/>
      <c r="JOQ71" s="62"/>
      <c r="JOR71" s="62"/>
      <c r="JOS71" s="62"/>
      <c r="JOT71" s="62"/>
      <c r="JOU71" s="62"/>
      <c r="JOV71" s="62"/>
      <c r="JOW71" s="62"/>
      <c r="JOX71" s="62"/>
      <c r="JOY71" s="62"/>
      <c r="JOZ71" s="62"/>
      <c r="JPA71" s="62"/>
      <c r="JPB71" s="62"/>
      <c r="JPC71" s="62"/>
      <c r="JPD71" s="62"/>
      <c r="JPE71" s="62"/>
      <c r="JPF71" s="62"/>
      <c r="JPG71" s="62"/>
      <c r="JPH71" s="62"/>
      <c r="JPI71" s="62"/>
      <c r="JPJ71" s="62"/>
      <c r="JPK71" s="62"/>
      <c r="JPL71" s="62"/>
      <c r="JPM71" s="62"/>
      <c r="JPN71" s="62"/>
      <c r="JPO71" s="62"/>
      <c r="JPP71" s="62"/>
      <c r="JPQ71" s="62"/>
      <c r="JPR71" s="62"/>
      <c r="JPS71" s="62"/>
      <c r="JPT71" s="62"/>
      <c r="JPU71" s="62"/>
      <c r="JPV71" s="62"/>
      <c r="JPW71" s="62"/>
      <c r="JPX71" s="62"/>
      <c r="JPY71" s="62"/>
      <c r="JPZ71" s="62"/>
      <c r="JQA71" s="62"/>
      <c r="JQB71" s="62"/>
      <c r="JQC71" s="62"/>
      <c r="JQD71" s="62"/>
      <c r="JQE71" s="62"/>
      <c r="JQF71" s="62"/>
      <c r="JQG71" s="62"/>
      <c r="JQH71" s="62"/>
      <c r="JQI71" s="62"/>
      <c r="JQJ71" s="62"/>
      <c r="JQK71" s="62"/>
      <c r="JQL71" s="62"/>
      <c r="JQM71" s="62"/>
      <c r="JQN71" s="62"/>
      <c r="JQO71" s="62"/>
      <c r="JQP71" s="62"/>
      <c r="JQQ71" s="62"/>
      <c r="JQR71" s="62"/>
      <c r="JQS71" s="62"/>
      <c r="JQT71" s="62"/>
      <c r="JQU71" s="62"/>
      <c r="JQV71" s="62"/>
      <c r="JQW71" s="62"/>
      <c r="JQX71" s="62"/>
      <c r="JQY71" s="62"/>
      <c r="JQZ71" s="62"/>
      <c r="JRA71" s="62"/>
      <c r="JRB71" s="62"/>
      <c r="JRC71" s="62"/>
      <c r="JRD71" s="62"/>
      <c r="JRE71" s="62"/>
      <c r="JRF71" s="62"/>
      <c r="JRG71" s="62"/>
      <c r="JRH71" s="62"/>
      <c r="JRI71" s="62"/>
      <c r="JRJ71" s="62"/>
      <c r="JRK71" s="62"/>
      <c r="JRL71" s="62"/>
      <c r="JRM71" s="62"/>
      <c r="JRN71" s="62"/>
      <c r="JRO71" s="62"/>
      <c r="JRP71" s="62"/>
      <c r="JRQ71" s="62"/>
      <c r="JRR71" s="62"/>
      <c r="JRS71" s="62"/>
      <c r="JRT71" s="62"/>
      <c r="JRU71" s="62"/>
      <c r="JRV71" s="62"/>
      <c r="JRW71" s="62"/>
      <c r="JRX71" s="62"/>
      <c r="JRY71" s="62"/>
      <c r="JRZ71" s="62"/>
      <c r="JSA71" s="62"/>
      <c r="JSB71" s="62"/>
      <c r="JSC71" s="62"/>
      <c r="JSD71" s="62"/>
      <c r="JSE71" s="62"/>
      <c r="JSF71" s="62"/>
      <c r="JSG71" s="62"/>
      <c r="JSH71" s="62"/>
      <c r="JSI71" s="62"/>
      <c r="JSJ71" s="62"/>
      <c r="JSK71" s="62"/>
      <c r="JSL71" s="62"/>
      <c r="JSM71" s="62"/>
      <c r="JSN71" s="62"/>
      <c r="JSO71" s="62"/>
      <c r="JSP71" s="62"/>
      <c r="JSQ71" s="62"/>
      <c r="JSR71" s="62"/>
      <c r="JSS71" s="62"/>
      <c r="JST71" s="62"/>
      <c r="JSU71" s="62"/>
      <c r="JSV71" s="62"/>
      <c r="JSW71" s="62"/>
      <c r="JSX71" s="62"/>
      <c r="JSY71" s="62"/>
      <c r="JSZ71" s="62"/>
      <c r="JTA71" s="62"/>
      <c r="JTB71" s="62"/>
      <c r="JTC71" s="62"/>
      <c r="JTD71" s="62"/>
      <c r="JTE71" s="62"/>
      <c r="JTF71" s="62"/>
      <c r="JTG71" s="62"/>
      <c r="JTH71" s="62"/>
      <c r="JTI71" s="62"/>
      <c r="JTJ71" s="62"/>
      <c r="JTK71" s="62"/>
      <c r="JTL71" s="62"/>
      <c r="JTM71" s="62"/>
      <c r="JTN71" s="62"/>
      <c r="JTO71" s="62"/>
      <c r="JTP71" s="62"/>
      <c r="JTQ71" s="62"/>
      <c r="JTR71" s="62"/>
      <c r="JTS71" s="62"/>
      <c r="JTT71" s="62"/>
      <c r="JTU71" s="62"/>
      <c r="JTV71" s="62"/>
      <c r="JTW71" s="62"/>
      <c r="JTX71" s="62"/>
      <c r="JTY71" s="62"/>
      <c r="JTZ71" s="62"/>
      <c r="JUA71" s="62"/>
      <c r="JUB71" s="62"/>
      <c r="JUC71" s="62"/>
      <c r="JUD71" s="62"/>
      <c r="JUE71" s="62"/>
      <c r="JUF71" s="62"/>
      <c r="JUG71" s="62"/>
      <c r="JUH71" s="62"/>
      <c r="JUI71" s="62"/>
      <c r="JUJ71" s="62"/>
      <c r="JUK71" s="62"/>
      <c r="JUL71" s="62"/>
      <c r="JUM71" s="62"/>
      <c r="JUN71" s="62"/>
      <c r="JUO71" s="62"/>
      <c r="JUP71" s="62"/>
      <c r="JUQ71" s="62"/>
      <c r="JUR71" s="62"/>
      <c r="JUS71" s="62"/>
      <c r="JUT71" s="62"/>
      <c r="JUU71" s="62"/>
      <c r="JUV71" s="62"/>
      <c r="JUW71" s="62"/>
      <c r="JUX71" s="62"/>
      <c r="JUY71" s="62"/>
      <c r="JUZ71" s="62"/>
      <c r="JVA71" s="62"/>
      <c r="JVB71" s="62"/>
      <c r="JVC71" s="62"/>
      <c r="JVD71" s="62"/>
      <c r="JVE71" s="62"/>
      <c r="JVF71" s="62"/>
      <c r="JVG71" s="62"/>
      <c r="JVH71" s="62"/>
      <c r="JVI71" s="62"/>
      <c r="JVJ71" s="62"/>
      <c r="JVK71" s="62"/>
      <c r="JVL71" s="62"/>
      <c r="JVM71" s="62"/>
      <c r="JVN71" s="62"/>
      <c r="JVO71" s="62"/>
      <c r="JVP71" s="62"/>
      <c r="JVQ71" s="62"/>
      <c r="JVR71" s="62"/>
      <c r="JVS71" s="62"/>
      <c r="JVT71" s="62"/>
      <c r="JVU71" s="62"/>
      <c r="JVV71" s="62"/>
      <c r="JVW71" s="62"/>
      <c r="JVX71" s="62"/>
      <c r="JVY71" s="62"/>
      <c r="JVZ71" s="62"/>
      <c r="JWA71" s="62"/>
      <c r="JWB71" s="62"/>
      <c r="JWC71" s="62"/>
      <c r="JWD71" s="62"/>
      <c r="JWE71" s="62"/>
      <c r="JWF71" s="62"/>
      <c r="JWG71" s="62"/>
      <c r="JWH71" s="62"/>
      <c r="JWI71" s="62"/>
      <c r="JWJ71" s="62"/>
      <c r="JWK71" s="62"/>
      <c r="JWL71" s="62"/>
      <c r="JWM71" s="62"/>
      <c r="JWN71" s="62"/>
      <c r="JWO71" s="62"/>
      <c r="JWP71" s="62"/>
      <c r="JWQ71" s="62"/>
      <c r="JWR71" s="62"/>
      <c r="JWS71" s="62"/>
      <c r="JWT71" s="62"/>
      <c r="JWU71" s="62"/>
      <c r="JWV71" s="62"/>
      <c r="JWW71" s="62"/>
      <c r="JWX71" s="62"/>
      <c r="JWY71" s="62"/>
      <c r="JWZ71" s="62"/>
      <c r="JXA71" s="62"/>
      <c r="JXB71" s="62"/>
      <c r="JXC71" s="62"/>
      <c r="JXD71" s="62"/>
      <c r="JXE71" s="62"/>
      <c r="JXF71" s="62"/>
      <c r="JXG71" s="62"/>
      <c r="JXH71" s="62"/>
      <c r="JXI71" s="62"/>
      <c r="JXJ71" s="62"/>
      <c r="JXK71" s="62"/>
      <c r="JXL71" s="62"/>
      <c r="JXM71" s="62"/>
      <c r="JXN71" s="62"/>
      <c r="JXO71" s="62"/>
      <c r="JXP71" s="62"/>
      <c r="JXQ71" s="62"/>
      <c r="JXR71" s="62"/>
      <c r="JXS71" s="62"/>
      <c r="JXT71" s="62"/>
      <c r="JXU71" s="62"/>
      <c r="JXV71" s="62"/>
      <c r="JXW71" s="62"/>
      <c r="JXX71" s="62"/>
      <c r="JXY71" s="62"/>
      <c r="JXZ71" s="62"/>
      <c r="JYA71" s="62"/>
      <c r="JYB71" s="62"/>
      <c r="JYC71" s="62"/>
      <c r="JYD71" s="62"/>
      <c r="JYE71" s="62"/>
      <c r="JYF71" s="62"/>
      <c r="JYG71" s="62"/>
      <c r="JYH71" s="62"/>
      <c r="JYI71" s="62"/>
      <c r="JYJ71" s="62"/>
      <c r="JYK71" s="62"/>
      <c r="JYL71" s="62"/>
      <c r="JYM71" s="62"/>
      <c r="JYN71" s="62"/>
      <c r="JYO71" s="62"/>
      <c r="JYP71" s="62"/>
      <c r="JYQ71" s="62"/>
      <c r="JYR71" s="62"/>
      <c r="JYS71" s="62"/>
      <c r="JYT71" s="62"/>
      <c r="JYU71" s="62"/>
      <c r="JYV71" s="62"/>
      <c r="JYW71" s="62"/>
      <c r="JYX71" s="62"/>
      <c r="JYY71" s="62"/>
      <c r="JYZ71" s="62"/>
      <c r="JZA71" s="62"/>
      <c r="JZB71" s="62"/>
      <c r="JZC71" s="62"/>
      <c r="JZD71" s="62"/>
      <c r="JZE71" s="62"/>
      <c r="JZF71" s="62"/>
      <c r="JZG71" s="62"/>
      <c r="JZH71" s="62"/>
      <c r="JZI71" s="62"/>
      <c r="JZJ71" s="62"/>
      <c r="JZK71" s="62"/>
      <c r="JZL71" s="62"/>
      <c r="JZM71" s="62"/>
      <c r="JZN71" s="62"/>
      <c r="JZO71" s="62"/>
      <c r="JZP71" s="62"/>
      <c r="JZQ71" s="62"/>
      <c r="JZR71" s="62"/>
      <c r="JZS71" s="62"/>
      <c r="JZT71" s="62"/>
      <c r="JZU71" s="62"/>
      <c r="JZV71" s="62"/>
      <c r="JZW71" s="62"/>
      <c r="JZX71" s="62"/>
      <c r="JZY71" s="62"/>
      <c r="JZZ71" s="62"/>
      <c r="KAA71" s="62"/>
      <c r="KAB71" s="62"/>
      <c r="KAC71" s="62"/>
      <c r="KAD71" s="62"/>
      <c r="KAE71" s="62"/>
      <c r="KAF71" s="62"/>
      <c r="KAG71" s="62"/>
      <c r="KAH71" s="62"/>
      <c r="KAI71" s="62"/>
      <c r="KAJ71" s="62"/>
      <c r="KAK71" s="62"/>
      <c r="KAL71" s="62"/>
      <c r="KAM71" s="62"/>
      <c r="KAN71" s="62"/>
      <c r="KAO71" s="62"/>
      <c r="KAP71" s="62"/>
      <c r="KAQ71" s="62"/>
      <c r="KAR71" s="62"/>
      <c r="KAS71" s="62"/>
      <c r="KAT71" s="62"/>
      <c r="KAU71" s="62"/>
      <c r="KAV71" s="62"/>
      <c r="KAW71" s="62"/>
      <c r="KAX71" s="62"/>
      <c r="KAY71" s="62"/>
      <c r="KAZ71" s="62"/>
      <c r="KBA71" s="62"/>
      <c r="KBB71" s="62"/>
      <c r="KBC71" s="62"/>
      <c r="KBD71" s="62"/>
      <c r="KBE71" s="62"/>
      <c r="KBF71" s="62"/>
      <c r="KBG71" s="62"/>
      <c r="KBH71" s="62"/>
      <c r="KBI71" s="62"/>
      <c r="KBJ71" s="62"/>
      <c r="KBK71" s="62"/>
      <c r="KBL71" s="62"/>
      <c r="KBM71" s="62"/>
      <c r="KBN71" s="62"/>
      <c r="KBO71" s="62"/>
      <c r="KBP71" s="62"/>
      <c r="KBQ71" s="62"/>
      <c r="KBR71" s="62"/>
      <c r="KBS71" s="62"/>
      <c r="KBT71" s="62"/>
      <c r="KBU71" s="62"/>
      <c r="KBV71" s="62"/>
      <c r="KBW71" s="62"/>
      <c r="KBX71" s="62"/>
      <c r="KBY71" s="62"/>
      <c r="KBZ71" s="62"/>
      <c r="KCA71" s="62"/>
      <c r="KCB71" s="62"/>
      <c r="KCC71" s="62"/>
      <c r="KCD71" s="62"/>
      <c r="KCE71" s="62"/>
      <c r="KCF71" s="62"/>
      <c r="KCG71" s="62"/>
      <c r="KCH71" s="62"/>
      <c r="KCI71" s="62"/>
      <c r="KCJ71" s="62"/>
      <c r="KCK71" s="62"/>
      <c r="KCL71" s="62"/>
      <c r="KCM71" s="62"/>
      <c r="KCN71" s="62"/>
      <c r="KCO71" s="62"/>
      <c r="KCP71" s="62"/>
      <c r="KCQ71" s="62"/>
      <c r="KCR71" s="62"/>
      <c r="KCS71" s="62"/>
      <c r="KCT71" s="62"/>
      <c r="KCU71" s="62"/>
      <c r="KCV71" s="62"/>
      <c r="KCW71" s="62"/>
      <c r="KCX71" s="62"/>
      <c r="KCY71" s="62"/>
      <c r="KCZ71" s="62"/>
      <c r="KDA71" s="62"/>
      <c r="KDB71" s="62"/>
      <c r="KDC71" s="62"/>
      <c r="KDD71" s="62"/>
      <c r="KDE71" s="62"/>
      <c r="KDF71" s="62"/>
      <c r="KDG71" s="62"/>
      <c r="KDH71" s="62"/>
      <c r="KDI71" s="62"/>
      <c r="KDJ71" s="62"/>
      <c r="KDK71" s="62"/>
      <c r="KDL71" s="62"/>
      <c r="KDM71" s="62"/>
      <c r="KDN71" s="62"/>
      <c r="KDO71" s="62"/>
      <c r="KDP71" s="62"/>
      <c r="KDQ71" s="62"/>
      <c r="KDR71" s="62"/>
      <c r="KDS71" s="62"/>
      <c r="KDT71" s="62"/>
      <c r="KDU71" s="62"/>
      <c r="KDV71" s="62"/>
      <c r="KDW71" s="62"/>
      <c r="KDX71" s="62"/>
      <c r="KDY71" s="62"/>
      <c r="KDZ71" s="62"/>
      <c r="KEA71" s="62"/>
      <c r="KEB71" s="62"/>
      <c r="KEC71" s="62"/>
      <c r="KED71" s="62"/>
      <c r="KEE71" s="62"/>
      <c r="KEF71" s="62"/>
      <c r="KEG71" s="62"/>
      <c r="KEH71" s="62"/>
      <c r="KEI71" s="62"/>
      <c r="KEJ71" s="62"/>
      <c r="KEK71" s="62"/>
      <c r="KEL71" s="62"/>
      <c r="KEM71" s="62"/>
      <c r="KEN71" s="62"/>
      <c r="KEO71" s="62"/>
      <c r="KEP71" s="62"/>
      <c r="KEQ71" s="62"/>
      <c r="KER71" s="62"/>
      <c r="KES71" s="62"/>
      <c r="KET71" s="62"/>
      <c r="KEU71" s="62"/>
      <c r="KEV71" s="62"/>
      <c r="KEW71" s="62"/>
      <c r="KEX71" s="62"/>
      <c r="KEY71" s="62"/>
      <c r="KEZ71" s="62"/>
      <c r="KFA71" s="62"/>
      <c r="KFB71" s="62"/>
      <c r="KFC71" s="62"/>
      <c r="KFD71" s="62"/>
      <c r="KFE71" s="62"/>
      <c r="KFF71" s="62"/>
      <c r="KFG71" s="62"/>
      <c r="KFH71" s="62"/>
      <c r="KFI71" s="62"/>
      <c r="KFJ71" s="62"/>
      <c r="KFK71" s="62"/>
      <c r="KFL71" s="62"/>
      <c r="KFM71" s="62"/>
      <c r="KFN71" s="62"/>
      <c r="KFO71" s="62"/>
      <c r="KFP71" s="62"/>
      <c r="KFQ71" s="62"/>
      <c r="KFR71" s="62"/>
      <c r="KFS71" s="62"/>
      <c r="KFT71" s="62"/>
      <c r="KFU71" s="62"/>
      <c r="KFV71" s="62"/>
      <c r="KFW71" s="62"/>
      <c r="KFX71" s="62"/>
      <c r="KFY71" s="62"/>
      <c r="KFZ71" s="62"/>
      <c r="KGA71" s="62"/>
      <c r="KGB71" s="62"/>
      <c r="KGC71" s="62"/>
      <c r="KGD71" s="62"/>
      <c r="KGE71" s="62"/>
      <c r="KGF71" s="62"/>
      <c r="KGG71" s="62"/>
      <c r="KGH71" s="62"/>
      <c r="KGI71" s="62"/>
      <c r="KGJ71" s="62"/>
      <c r="KGK71" s="62"/>
      <c r="KGL71" s="62"/>
      <c r="KGM71" s="62"/>
      <c r="KGN71" s="62"/>
      <c r="KGO71" s="62"/>
      <c r="KGP71" s="62"/>
      <c r="KGQ71" s="62"/>
      <c r="KGR71" s="62"/>
      <c r="KGS71" s="62"/>
      <c r="KGT71" s="62"/>
      <c r="KGU71" s="62"/>
      <c r="KGV71" s="62"/>
      <c r="KGW71" s="62"/>
      <c r="KGX71" s="62"/>
      <c r="KGY71" s="62"/>
      <c r="KGZ71" s="62"/>
      <c r="KHA71" s="62"/>
      <c r="KHB71" s="62"/>
      <c r="KHC71" s="62"/>
      <c r="KHD71" s="62"/>
      <c r="KHE71" s="62"/>
      <c r="KHF71" s="62"/>
      <c r="KHG71" s="62"/>
      <c r="KHH71" s="62"/>
      <c r="KHI71" s="62"/>
      <c r="KHJ71" s="62"/>
      <c r="KHK71" s="62"/>
      <c r="KHL71" s="62"/>
      <c r="KHM71" s="62"/>
      <c r="KHN71" s="62"/>
      <c r="KHO71" s="62"/>
      <c r="KHP71" s="62"/>
      <c r="KHQ71" s="62"/>
      <c r="KHR71" s="62"/>
      <c r="KHS71" s="62"/>
      <c r="KHT71" s="62"/>
      <c r="KHU71" s="62"/>
      <c r="KHV71" s="62"/>
      <c r="KHW71" s="62"/>
      <c r="KHX71" s="62"/>
      <c r="KHY71" s="62"/>
      <c r="KHZ71" s="62"/>
      <c r="KIA71" s="62"/>
      <c r="KIB71" s="62"/>
      <c r="KIC71" s="62"/>
      <c r="KID71" s="62"/>
      <c r="KIE71" s="62"/>
      <c r="KIF71" s="62"/>
      <c r="KIG71" s="62"/>
      <c r="KIH71" s="62"/>
      <c r="KII71" s="62"/>
      <c r="KIJ71" s="62"/>
      <c r="KIK71" s="62"/>
      <c r="KIL71" s="62"/>
      <c r="KIM71" s="62"/>
      <c r="KIN71" s="62"/>
      <c r="KIO71" s="62"/>
      <c r="KIP71" s="62"/>
      <c r="KIQ71" s="62"/>
      <c r="KIR71" s="62"/>
      <c r="KIS71" s="62"/>
      <c r="KIT71" s="62"/>
      <c r="KIU71" s="62"/>
      <c r="KIV71" s="62"/>
      <c r="KIW71" s="62"/>
      <c r="KIX71" s="62"/>
      <c r="KIY71" s="62"/>
      <c r="KIZ71" s="62"/>
      <c r="KJA71" s="62"/>
      <c r="KJB71" s="62"/>
      <c r="KJC71" s="62"/>
      <c r="KJD71" s="62"/>
      <c r="KJE71" s="62"/>
      <c r="KJF71" s="62"/>
      <c r="KJG71" s="62"/>
      <c r="KJH71" s="62"/>
      <c r="KJI71" s="62"/>
      <c r="KJJ71" s="62"/>
      <c r="KJK71" s="62"/>
      <c r="KJL71" s="62"/>
      <c r="KJM71" s="62"/>
      <c r="KJN71" s="62"/>
      <c r="KJO71" s="62"/>
      <c r="KJP71" s="62"/>
      <c r="KJQ71" s="62"/>
      <c r="KJR71" s="62"/>
      <c r="KJS71" s="62"/>
      <c r="KJT71" s="62"/>
      <c r="KJU71" s="62"/>
      <c r="KJV71" s="62"/>
      <c r="KJW71" s="62"/>
      <c r="KJX71" s="62"/>
      <c r="KJY71" s="62"/>
      <c r="KJZ71" s="62"/>
      <c r="KKA71" s="62"/>
      <c r="KKB71" s="62"/>
      <c r="KKC71" s="62"/>
      <c r="KKD71" s="62"/>
      <c r="KKE71" s="62"/>
      <c r="KKF71" s="62"/>
      <c r="KKG71" s="62"/>
      <c r="KKH71" s="62"/>
      <c r="KKI71" s="62"/>
      <c r="KKJ71" s="62"/>
      <c r="KKK71" s="62"/>
      <c r="KKL71" s="62"/>
      <c r="KKM71" s="62"/>
      <c r="KKN71" s="62"/>
      <c r="KKO71" s="62"/>
      <c r="KKP71" s="62"/>
      <c r="KKQ71" s="62"/>
      <c r="KKR71" s="62"/>
      <c r="KKS71" s="62"/>
      <c r="KKT71" s="62"/>
      <c r="KKU71" s="62"/>
      <c r="KKV71" s="62"/>
      <c r="KKW71" s="62"/>
      <c r="KKX71" s="62"/>
      <c r="KKY71" s="62"/>
      <c r="KKZ71" s="62"/>
      <c r="KLA71" s="62"/>
      <c r="KLB71" s="62"/>
      <c r="KLC71" s="62"/>
      <c r="KLD71" s="62"/>
      <c r="KLE71" s="62"/>
      <c r="KLF71" s="62"/>
      <c r="KLG71" s="62"/>
      <c r="KLH71" s="62"/>
      <c r="KLI71" s="62"/>
      <c r="KLJ71" s="62"/>
      <c r="KLK71" s="62"/>
      <c r="KLL71" s="62"/>
      <c r="KLM71" s="62"/>
      <c r="KLN71" s="62"/>
      <c r="KLO71" s="62"/>
      <c r="KLP71" s="62"/>
      <c r="KLQ71" s="62"/>
      <c r="KLR71" s="62"/>
      <c r="KLS71" s="62"/>
      <c r="KLT71" s="62"/>
      <c r="KLU71" s="62"/>
      <c r="KLV71" s="62"/>
      <c r="KLW71" s="62"/>
      <c r="KLX71" s="62"/>
      <c r="KLY71" s="62"/>
      <c r="KLZ71" s="62"/>
      <c r="KMA71" s="62"/>
      <c r="KMB71" s="62"/>
      <c r="KMC71" s="62"/>
      <c r="KMD71" s="62"/>
      <c r="KME71" s="62"/>
      <c r="KMF71" s="62"/>
      <c r="KMG71" s="62"/>
      <c r="KMH71" s="62"/>
      <c r="KMI71" s="62"/>
      <c r="KMJ71" s="62"/>
      <c r="KMK71" s="62"/>
      <c r="KML71" s="62"/>
      <c r="KMM71" s="62"/>
      <c r="KMN71" s="62"/>
      <c r="KMO71" s="62"/>
      <c r="KMP71" s="62"/>
      <c r="KMQ71" s="62"/>
      <c r="KMR71" s="62"/>
      <c r="KMS71" s="62"/>
      <c r="KMT71" s="62"/>
      <c r="KMU71" s="62"/>
      <c r="KMV71" s="62"/>
      <c r="KMW71" s="62"/>
      <c r="KMX71" s="62"/>
      <c r="KMY71" s="62"/>
      <c r="KMZ71" s="62"/>
      <c r="KNA71" s="62"/>
      <c r="KNB71" s="62"/>
      <c r="KNC71" s="62"/>
      <c r="KND71" s="62"/>
      <c r="KNE71" s="62"/>
      <c r="KNF71" s="62"/>
      <c r="KNG71" s="62"/>
      <c r="KNH71" s="62"/>
      <c r="KNI71" s="62"/>
      <c r="KNJ71" s="62"/>
      <c r="KNK71" s="62"/>
      <c r="KNL71" s="62"/>
      <c r="KNM71" s="62"/>
      <c r="KNN71" s="62"/>
      <c r="KNO71" s="62"/>
      <c r="KNP71" s="62"/>
      <c r="KNQ71" s="62"/>
      <c r="KNR71" s="62"/>
      <c r="KNS71" s="62"/>
      <c r="KNT71" s="62"/>
      <c r="KNU71" s="62"/>
      <c r="KNV71" s="62"/>
      <c r="KNW71" s="62"/>
      <c r="KNX71" s="62"/>
      <c r="KNY71" s="62"/>
      <c r="KNZ71" s="62"/>
      <c r="KOA71" s="62"/>
      <c r="KOB71" s="62"/>
      <c r="KOC71" s="62"/>
      <c r="KOD71" s="62"/>
      <c r="KOE71" s="62"/>
      <c r="KOF71" s="62"/>
      <c r="KOG71" s="62"/>
      <c r="KOH71" s="62"/>
      <c r="KOI71" s="62"/>
      <c r="KOJ71" s="62"/>
      <c r="KOK71" s="62"/>
      <c r="KOL71" s="62"/>
      <c r="KOM71" s="62"/>
      <c r="KON71" s="62"/>
      <c r="KOO71" s="62"/>
      <c r="KOP71" s="62"/>
      <c r="KOQ71" s="62"/>
      <c r="KOR71" s="62"/>
      <c r="KOS71" s="62"/>
      <c r="KOT71" s="62"/>
      <c r="KOU71" s="62"/>
      <c r="KOV71" s="62"/>
      <c r="KOW71" s="62"/>
      <c r="KOX71" s="62"/>
      <c r="KOY71" s="62"/>
      <c r="KOZ71" s="62"/>
      <c r="KPA71" s="62"/>
      <c r="KPB71" s="62"/>
      <c r="KPC71" s="62"/>
      <c r="KPD71" s="62"/>
      <c r="KPE71" s="62"/>
      <c r="KPF71" s="62"/>
      <c r="KPG71" s="62"/>
      <c r="KPH71" s="62"/>
      <c r="KPI71" s="62"/>
      <c r="KPJ71" s="62"/>
      <c r="KPK71" s="62"/>
      <c r="KPL71" s="62"/>
      <c r="KPM71" s="62"/>
      <c r="KPN71" s="62"/>
      <c r="KPO71" s="62"/>
      <c r="KPP71" s="62"/>
      <c r="KPQ71" s="62"/>
      <c r="KPR71" s="62"/>
      <c r="KPS71" s="62"/>
      <c r="KPT71" s="62"/>
      <c r="KPU71" s="62"/>
      <c r="KPV71" s="62"/>
      <c r="KPW71" s="62"/>
      <c r="KPX71" s="62"/>
      <c r="KPY71" s="62"/>
      <c r="KPZ71" s="62"/>
      <c r="KQA71" s="62"/>
      <c r="KQB71" s="62"/>
      <c r="KQC71" s="62"/>
      <c r="KQD71" s="62"/>
      <c r="KQE71" s="62"/>
      <c r="KQF71" s="62"/>
      <c r="KQG71" s="62"/>
      <c r="KQH71" s="62"/>
      <c r="KQI71" s="62"/>
      <c r="KQJ71" s="62"/>
      <c r="KQK71" s="62"/>
      <c r="KQL71" s="62"/>
      <c r="KQM71" s="62"/>
      <c r="KQN71" s="62"/>
      <c r="KQO71" s="62"/>
      <c r="KQP71" s="62"/>
      <c r="KQQ71" s="62"/>
      <c r="KQR71" s="62"/>
      <c r="KQS71" s="62"/>
      <c r="KQT71" s="62"/>
      <c r="KQU71" s="62"/>
      <c r="KQV71" s="62"/>
      <c r="KQW71" s="62"/>
      <c r="KQX71" s="62"/>
      <c r="KQY71" s="62"/>
      <c r="KQZ71" s="62"/>
      <c r="KRA71" s="62"/>
      <c r="KRB71" s="62"/>
      <c r="KRC71" s="62"/>
      <c r="KRD71" s="62"/>
      <c r="KRE71" s="62"/>
      <c r="KRF71" s="62"/>
      <c r="KRG71" s="62"/>
      <c r="KRH71" s="62"/>
      <c r="KRI71" s="62"/>
      <c r="KRJ71" s="62"/>
      <c r="KRK71" s="62"/>
      <c r="KRL71" s="62"/>
      <c r="KRM71" s="62"/>
      <c r="KRN71" s="62"/>
      <c r="KRO71" s="62"/>
      <c r="KRP71" s="62"/>
      <c r="KRQ71" s="62"/>
      <c r="KRR71" s="62"/>
      <c r="KRS71" s="62"/>
      <c r="KRT71" s="62"/>
      <c r="KRU71" s="62"/>
      <c r="KRV71" s="62"/>
      <c r="KRW71" s="62"/>
      <c r="KRX71" s="62"/>
      <c r="KRY71" s="62"/>
      <c r="KRZ71" s="62"/>
      <c r="KSA71" s="62"/>
      <c r="KSB71" s="62"/>
      <c r="KSC71" s="62"/>
      <c r="KSD71" s="62"/>
      <c r="KSE71" s="62"/>
      <c r="KSF71" s="62"/>
      <c r="KSG71" s="62"/>
      <c r="KSH71" s="62"/>
      <c r="KSI71" s="62"/>
      <c r="KSJ71" s="62"/>
      <c r="KSK71" s="62"/>
      <c r="KSL71" s="62"/>
      <c r="KSM71" s="62"/>
      <c r="KSN71" s="62"/>
      <c r="KSO71" s="62"/>
      <c r="KSP71" s="62"/>
      <c r="KSQ71" s="62"/>
      <c r="KSR71" s="62"/>
      <c r="KSS71" s="62"/>
      <c r="KST71" s="62"/>
      <c r="KSU71" s="62"/>
      <c r="KSV71" s="62"/>
      <c r="KSW71" s="62"/>
      <c r="KSX71" s="62"/>
      <c r="KSY71" s="62"/>
      <c r="KSZ71" s="62"/>
      <c r="KTA71" s="62"/>
      <c r="KTB71" s="62"/>
      <c r="KTC71" s="62"/>
      <c r="KTD71" s="62"/>
      <c r="KTE71" s="62"/>
      <c r="KTF71" s="62"/>
      <c r="KTG71" s="62"/>
      <c r="KTH71" s="62"/>
      <c r="KTI71" s="62"/>
      <c r="KTJ71" s="62"/>
      <c r="KTK71" s="62"/>
      <c r="KTL71" s="62"/>
      <c r="KTM71" s="62"/>
      <c r="KTN71" s="62"/>
      <c r="KTO71" s="62"/>
      <c r="KTP71" s="62"/>
      <c r="KTQ71" s="62"/>
      <c r="KTR71" s="62"/>
      <c r="KTS71" s="62"/>
      <c r="KTT71" s="62"/>
      <c r="KTU71" s="62"/>
      <c r="KTV71" s="62"/>
      <c r="KTW71" s="62"/>
      <c r="KTX71" s="62"/>
      <c r="KTY71" s="62"/>
      <c r="KTZ71" s="62"/>
      <c r="KUA71" s="62"/>
      <c r="KUB71" s="62"/>
      <c r="KUC71" s="62"/>
      <c r="KUD71" s="62"/>
      <c r="KUE71" s="62"/>
      <c r="KUF71" s="62"/>
      <c r="KUG71" s="62"/>
      <c r="KUH71" s="62"/>
      <c r="KUI71" s="62"/>
      <c r="KUJ71" s="62"/>
      <c r="KUK71" s="62"/>
      <c r="KUL71" s="62"/>
      <c r="KUM71" s="62"/>
      <c r="KUN71" s="62"/>
      <c r="KUO71" s="62"/>
      <c r="KUP71" s="62"/>
      <c r="KUQ71" s="62"/>
      <c r="KUR71" s="62"/>
      <c r="KUS71" s="62"/>
      <c r="KUT71" s="62"/>
      <c r="KUU71" s="62"/>
      <c r="KUV71" s="62"/>
      <c r="KUW71" s="62"/>
      <c r="KUX71" s="62"/>
      <c r="KUY71" s="62"/>
      <c r="KUZ71" s="62"/>
      <c r="KVA71" s="62"/>
      <c r="KVB71" s="62"/>
      <c r="KVC71" s="62"/>
      <c r="KVD71" s="62"/>
      <c r="KVE71" s="62"/>
      <c r="KVF71" s="62"/>
      <c r="KVG71" s="62"/>
      <c r="KVH71" s="62"/>
      <c r="KVI71" s="62"/>
      <c r="KVJ71" s="62"/>
      <c r="KVK71" s="62"/>
      <c r="KVL71" s="62"/>
      <c r="KVM71" s="62"/>
      <c r="KVN71" s="62"/>
      <c r="KVO71" s="62"/>
      <c r="KVP71" s="62"/>
      <c r="KVQ71" s="62"/>
      <c r="KVR71" s="62"/>
      <c r="KVS71" s="62"/>
      <c r="KVT71" s="62"/>
      <c r="KVU71" s="62"/>
      <c r="KVV71" s="62"/>
      <c r="KVW71" s="62"/>
      <c r="KVX71" s="62"/>
      <c r="KVY71" s="62"/>
      <c r="KVZ71" s="62"/>
      <c r="KWA71" s="62"/>
      <c r="KWB71" s="62"/>
      <c r="KWC71" s="62"/>
      <c r="KWD71" s="62"/>
      <c r="KWE71" s="62"/>
      <c r="KWF71" s="62"/>
      <c r="KWG71" s="62"/>
      <c r="KWH71" s="62"/>
      <c r="KWI71" s="62"/>
      <c r="KWJ71" s="62"/>
      <c r="KWK71" s="62"/>
      <c r="KWL71" s="62"/>
      <c r="KWM71" s="62"/>
      <c r="KWN71" s="62"/>
      <c r="KWO71" s="62"/>
      <c r="KWP71" s="62"/>
      <c r="KWQ71" s="62"/>
      <c r="KWR71" s="62"/>
      <c r="KWS71" s="62"/>
      <c r="KWT71" s="62"/>
      <c r="KWU71" s="62"/>
      <c r="KWV71" s="62"/>
      <c r="KWW71" s="62"/>
      <c r="KWX71" s="62"/>
      <c r="KWY71" s="62"/>
      <c r="KWZ71" s="62"/>
      <c r="KXA71" s="62"/>
      <c r="KXB71" s="62"/>
      <c r="KXC71" s="62"/>
      <c r="KXD71" s="62"/>
      <c r="KXE71" s="62"/>
      <c r="KXF71" s="62"/>
      <c r="KXG71" s="62"/>
      <c r="KXH71" s="62"/>
      <c r="KXI71" s="62"/>
      <c r="KXJ71" s="62"/>
      <c r="KXK71" s="62"/>
      <c r="KXL71" s="62"/>
      <c r="KXM71" s="62"/>
      <c r="KXN71" s="62"/>
      <c r="KXO71" s="62"/>
      <c r="KXP71" s="62"/>
      <c r="KXQ71" s="62"/>
      <c r="KXR71" s="62"/>
      <c r="KXS71" s="62"/>
      <c r="KXT71" s="62"/>
      <c r="KXU71" s="62"/>
      <c r="KXV71" s="62"/>
      <c r="KXW71" s="62"/>
      <c r="KXX71" s="62"/>
      <c r="KXY71" s="62"/>
      <c r="KXZ71" s="62"/>
      <c r="KYA71" s="62"/>
      <c r="KYB71" s="62"/>
      <c r="KYC71" s="62"/>
      <c r="KYD71" s="62"/>
      <c r="KYE71" s="62"/>
      <c r="KYF71" s="62"/>
      <c r="KYG71" s="62"/>
      <c r="KYH71" s="62"/>
      <c r="KYI71" s="62"/>
      <c r="KYJ71" s="62"/>
      <c r="KYK71" s="62"/>
      <c r="KYL71" s="62"/>
      <c r="KYM71" s="62"/>
      <c r="KYN71" s="62"/>
      <c r="KYO71" s="62"/>
      <c r="KYP71" s="62"/>
      <c r="KYQ71" s="62"/>
      <c r="KYR71" s="62"/>
      <c r="KYS71" s="62"/>
      <c r="KYT71" s="62"/>
      <c r="KYU71" s="62"/>
      <c r="KYV71" s="62"/>
      <c r="KYW71" s="62"/>
      <c r="KYX71" s="62"/>
      <c r="KYY71" s="62"/>
      <c r="KYZ71" s="62"/>
      <c r="KZA71" s="62"/>
      <c r="KZB71" s="62"/>
      <c r="KZC71" s="62"/>
      <c r="KZD71" s="62"/>
      <c r="KZE71" s="62"/>
      <c r="KZF71" s="62"/>
      <c r="KZG71" s="62"/>
      <c r="KZH71" s="62"/>
      <c r="KZI71" s="62"/>
      <c r="KZJ71" s="62"/>
      <c r="KZK71" s="62"/>
      <c r="KZL71" s="62"/>
      <c r="KZM71" s="62"/>
      <c r="KZN71" s="62"/>
      <c r="KZO71" s="62"/>
      <c r="KZP71" s="62"/>
      <c r="KZQ71" s="62"/>
      <c r="KZR71" s="62"/>
      <c r="KZS71" s="62"/>
      <c r="KZT71" s="62"/>
      <c r="KZU71" s="62"/>
      <c r="KZV71" s="62"/>
      <c r="KZW71" s="62"/>
      <c r="KZX71" s="62"/>
      <c r="KZY71" s="62"/>
      <c r="KZZ71" s="62"/>
      <c r="LAA71" s="62"/>
      <c r="LAB71" s="62"/>
      <c r="LAC71" s="62"/>
      <c r="LAD71" s="62"/>
      <c r="LAE71" s="62"/>
      <c r="LAF71" s="62"/>
      <c r="LAG71" s="62"/>
      <c r="LAH71" s="62"/>
      <c r="LAI71" s="62"/>
      <c r="LAJ71" s="62"/>
      <c r="LAK71" s="62"/>
      <c r="LAL71" s="62"/>
      <c r="LAM71" s="62"/>
      <c r="LAN71" s="62"/>
      <c r="LAO71" s="62"/>
      <c r="LAP71" s="62"/>
      <c r="LAQ71" s="62"/>
      <c r="LAR71" s="62"/>
      <c r="LAS71" s="62"/>
      <c r="LAT71" s="62"/>
      <c r="LAU71" s="62"/>
      <c r="LAV71" s="62"/>
      <c r="LAW71" s="62"/>
      <c r="LAX71" s="62"/>
      <c r="LAY71" s="62"/>
      <c r="LAZ71" s="62"/>
      <c r="LBA71" s="62"/>
      <c r="LBB71" s="62"/>
      <c r="LBC71" s="62"/>
      <c r="LBD71" s="62"/>
      <c r="LBE71" s="62"/>
      <c r="LBF71" s="62"/>
      <c r="LBG71" s="62"/>
      <c r="LBH71" s="62"/>
      <c r="LBI71" s="62"/>
      <c r="LBJ71" s="62"/>
      <c r="LBK71" s="62"/>
      <c r="LBL71" s="62"/>
      <c r="LBM71" s="62"/>
      <c r="LBN71" s="62"/>
      <c r="LBO71" s="62"/>
      <c r="LBP71" s="62"/>
      <c r="LBQ71" s="62"/>
      <c r="LBR71" s="62"/>
      <c r="LBS71" s="62"/>
      <c r="LBT71" s="62"/>
      <c r="LBU71" s="62"/>
      <c r="LBV71" s="62"/>
      <c r="LBW71" s="62"/>
      <c r="LBX71" s="62"/>
      <c r="LBY71" s="62"/>
      <c r="LBZ71" s="62"/>
      <c r="LCA71" s="62"/>
      <c r="LCB71" s="62"/>
      <c r="LCC71" s="62"/>
      <c r="LCD71" s="62"/>
      <c r="LCE71" s="62"/>
      <c r="LCF71" s="62"/>
      <c r="LCG71" s="62"/>
      <c r="LCH71" s="62"/>
      <c r="LCI71" s="62"/>
      <c r="LCJ71" s="62"/>
      <c r="LCK71" s="62"/>
      <c r="LCL71" s="62"/>
      <c r="LCM71" s="62"/>
      <c r="LCN71" s="62"/>
      <c r="LCO71" s="62"/>
      <c r="LCP71" s="62"/>
      <c r="LCQ71" s="62"/>
      <c r="LCR71" s="62"/>
      <c r="LCS71" s="62"/>
      <c r="LCT71" s="62"/>
      <c r="LCU71" s="62"/>
      <c r="LCV71" s="62"/>
      <c r="LCW71" s="62"/>
      <c r="LCX71" s="62"/>
      <c r="LCY71" s="62"/>
      <c r="LCZ71" s="62"/>
      <c r="LDA71" s="62"/>
      <c r="LDB71" s="62"/>
      <c r="LDC71" s="62"/>
      <c r="LDD71" s="62"/>
      <c r="LDE71" s="62"/>
      <c r="LDF71" s="62"/>
      <c r="LDG71" s="62"/>
      <c r="LDH71" s="62"/>
      <c r="LDI71" s="62"/>
      <c r="LDJ71" s="62"/>
      <c r="LDK71" s="62"/>
      <c r="LDL71" s="62"/>
      <c r="LDM71" s="62"/>
      <c r="LDN71" s="62"/>
      <c r="LDO71" s="62"/>
      <c r="LDP71" s="62"/>
      <c r="LDQ71" s="62"/>
      <c r="LDR71" s="62"/>
      <c r="LDS71" s="62"/>
      <c r="LDT71" s="62"/>
      <c r="LDU71" s="62"/>
      <c r="LDV71" s="62"/>
      <c r="LDW71" s="62"/>
      <c r="LDX71" s="62"/>
      <c r="LDY71" s="62"/>
      <c r="LDZ71" s="62"/>
      <c r="LEA71" s="62"/>
      <c r="LEB71" s="62"/>
      <c r="LEC71" s="62"/>
      <c r="LED71" s="62"/>
      <c r="LEE71" s="62"/>
      <c r="LEF71" s="62"/>
      <c r="LEG71" s="62"/>
      <c r="LEH71" s="62"/>
      <c r="LEI71" s="62"/>
      <c r="LEJ71" s="62"/>
      <c r="LEK71" s="62"/>
      <c r="LEL71" s="62"/>
      <c r="LEM71" s="62"/>
      <c r="LEN71" s="62"/>
      <c r="LEO71" s="62"/>
      <c r="LEP71" s="62"/>
      <c r="LEQ71" s="62"/>
      <c r="LER71" s="62"/>
      <c r="LES71" s="62"/>
      <c r="LET71" s="62"/>
      <c r="LEU71" s="62"/>
      <c r="LEV71" s="62"/>
      <c r="LEW71" s="62"/>
      <c r="LEX71" s="62"/>
      <c r="LEY71" s="62"/>
      <c r="LEZ71" s="62"/>
      <c r="LFA71" s="62"/>
      <c r="LFB71" s="62"/>
      <c r="LFC71" s="62"/>
      <c r="LFD71" s="62"/>
      <c r="LFE71" s="62"/>
      <c r="LFF71" s="62"/>
      <c r="LFG71" s="62"/>
      <c r="LFH71" s="62"/>
      <c r="LFI71" s="62"/>
      <c r="LFJ71" s="62"/>
      <c r="LFK71" s="62"/>
      <c r="LFL71" s="62"/>
      <c r="LFM71" s="62"/>
      <c r="LFN71" s="62"/>
      <c r="LFO71" s="62"/>
      <c r="LFP71" s="62"/>
      <c r="LFQ71" s="62"/>
      <c r="LFR71" s="62"/>
      <c r="LFS71" s="62"/>
      <c r="LFT71" s="62"/>
      <c r="LFU71" s="62"/>
      <c r="LFV71" s="62"/>
      <c r="LFW71" s="62"/>
      <c r="LFX71" s="62"/>
      <c r="LFY71" s="62"/>
      <c r="LFZ71" s="62"/>
      <c r="LGA71" s="62"/>
      <c r="LGB71" s="62"/>
      <c r="LGC71" s="62"/>
      <c r="LGD71" s="62"/>
      <c r="LGE71" s="62"/>
      <c r="LGF71" s="62"/>
      <c r="LGG71" s="62"/>
      <c r="LGH71" s="62"/>
      <c r="LGI71" s="62"/>
      <c r="LGJ71" s="62"/>
      <c r="LGK71" s="62"/>
      <c r="LGL71" s="62"/>
      <c r="LGM71" s="62"/>
      <c r="LGN71" s="62"/>
      <c r="LGO71" s="62"/>
      <c r="LGP71" s="62"/>
      <c r="LGQ71" s="62"/>
      <c r="LGR71" s="62"/>
      <c r="LGS71" s="62"/>
      <c r="LGT71" s="62"/>
      <c r="LGU71" s="62"/>
      <c r="LGV71" s="62"/>
      <c r="LGW71" s="62"/>
      <c r="LGX71" s="62"/>
      <c r="LGY71" s="62"/>
      <c r="LGZ71" s="62"/>
      <c r="LHA71" s="62"/>
      <c r="LHB71" s="62"/>
      <c r="LHC71" s="62"/>
      <c r="LHD71" s="62"/>
      <c r="LHE71" s="62"/>
      <c r="LHF71" s="62"/>
      <c r="LHG71" s="62"/>
      <c r="LHH71" s="62"/>
      <c r="LHI71" s="62"/>
      <c r="LHJ71" s="62"/>
      <c r="LHK71" s="62"/>
      <c r="LHL71" s="62"/>
      <c r="LHM71" s="62"/>
      <c r="LHN71" s="62"/>
      <c r="LHO71" s="62"/>
      <c r="LHP71" s="62"/>
      <c r="LHQ71" s="62"/>
      <c r="LHR71" s="62"/>
      <c r="LHS71" s="62"/>
      <c r="LHT71" s="62"/>
      <c r="LHU71" s="62"/>
      <c r="LHV71" s="62"/>
      <c r="LHW71" s="62"/>
      <c r="LHX71" s="62"/>
      <c r="LHY71" s="62"/>
      <c r="LHZ71" s="62"/>
      <c r="LIA71" s="62"/>
      <c r="LIB71" s="62"/>
      <c r="LIC71" s="62"/>
      <c r="LID71" s="62"/>
      <c r="LIE71" s="62"/>
      <c r="LIF71" s="62"/>
      <c r="LIG71" s="62"/>
      <c r="LIH71" s="62"/>
      <c r="LII71" s="62"/>
      <c r="LIJ71" s="62"/>
      <c r="LIK71" s="62"/>
      <c r="LIL71" s="62"/>
      <c r="LIM71" s="62"/>
      <c r="LIN71" s="62"/>
      <c r="LIO71" s="62"/>
      <c r="LIP71" s="62"/>
      <c r="LIQ71" s="62"/>
      <c r="LIR71" s="62"/>
      <c r="LIS71" s="62"/>
      <c r="LIT71" s="62"/>
      <c r="LIU71" s="62"/>
      <c r="LIV71" s="62"/>
      <c r="LIW71" s="62"/>
      <c r="LIX71" s="62"/>
      <c r="LIY71" s="62"/>
      <c r="LIZ71" s="62"/>
      <c r="LJA71" s="62"/>
      <c r="LJB71" s="62"/>
      <c r="LJC71" s="62"/>
      <c r="LJD71" s="62"/>
      <c r="LJE71" s="62"/>
      <c r="LJF71" s="62"/>
      <c r="LJG71" s="62"/>
      <c r="LJH71" s="62"/>
      <c r="LJI71" s="62"/>
      <c r="LJJ71" s="62"/>
      <c r="LJK71" s="62"/>
      <c r="LJL71" s="62"/>
      <c r="LJM71" s="62"/>
      <c r="LJN71" s="62"/>
      <c r="LJO71" s="62"/>
      <c r="LJP71" s="62"/>
      <c r="LJQ71" s="62"/>
      <c r="LJR71" s="62"/>
      <c r="LJS71" s="62"/>
      <c r="LJT71" s="62"/>
      <c r="LJU71" s="62"/>
      <c r="LJV71" s="62"/>
      <c r="LJW71" s="62"/>
      <c r="LJX71" s="62"/>
      <c r="LJY71" s="62"/>
      <c r="LJZ71" s="62"/>
      <c r="LKA71" s="62"/>
      <c r="LKB71" s="62"/>
      <c r="LKC71" s="62"/>
      <c r="LKD71" s="62"/>
      <c r="LKE71" s="62"/>
      <c r="LKF71" s="62"/>
      <c r="LKG71" s="62"/>
      <c r="LKH71" s="62"/>
      <c r="LKI71" s="62"/>
      <c r="LKJ71" s="62"/>
      <c r="LKK71" s="62"/>
      <c r="LKL71" s="62"/>
      <c r="LKM71" s="62"/>
      <c r="LKN71" s="62"/>
      <c r="LKO71" s="62"/>
      <c r="LKP71" s="62"/>
      <c r="LKQ71" s="62"/>
      <c r="LKR71" s="62"/>
      <c r="LKS71" s="62"/>
      <c r="LKT71" s="62"/>
      <c r="LKU71" s="62"/>
      <c r="LKV71" s="62"/>
      <c r="LKW71" s="62"/>
      <c r="LKX71" s="62"/>
      <c r="LKY71" s="62"/>
      <c r="LKZ71" s="62"/>
      <c r="LLA71" s="62"/>
      <c r="LLB71" s="62"/>
      <c r="LLC71" s="62"/>
      <c r="LLD71" s="62"/>
      <c r="LLE71" s="62"/>
      <c r="LLF71" s="62"/>
      <c r="LLG71" s="62"/>
      <c r="LLH71" s="62"/>
      <c r="LLI71" s="62"/>
      <c r="LLJ71" s="62"/>
      <c r="LLK71" s="62"/>
      <c r="LLL71" s="62"/>
      <c r="LLM71" s="62"/>
      <c r="LLN71" s="62"/>
      <c r="LLO71" s="62"/>
      <c r="LLP71" s="62"/>
      <c r="LLQ71" s="62"/>
      <c r="LLR71" s="62"/>
      <c r="LLS71" s="62"/>
      <c r="LLT71" s="62"/>
      <c r="LLU71" s="62"/>
      <c r="LLV71" s="62"/>
      <c r="LLW71" s="62"/>
      <c r="LLX71" s="62"/>
      <c r="LLY71" s="62"/>
      <c r="LLZ71" s="62"/>
      <c r="LMA71" s="62"/>
      <c r="LMB71" s="62"/>
      <c r="LMC71" s="62"/>
      <c r="LMD71" s="62"/>
      <c r="LME71" s="62"/>
      <c r="LMF71" s="62"/>
      <c r="LMG71" s="62"/>
      <c r="LMH71" s="62"/>
      <c r="LMI71" s="62"/>
      <c r="LMJ71" s="62"/>
      <c r="LMK71" s="62"/>
      <c r="LML71" s="62"/>
      <c r="LMM71" s="62"/>
      <c r="LMN71" s="62"/>
      <c r="LMO71" s="62"/>
      <c r="LMP71" s="62"/>
      <c r="LMQ71" s="62"/>
      <c r="LMR71" s="62"/>
      <c r="LMS71" s="62"/>
      <c r="LMT71" s="62"/>
      <c r="LMU71" s="62"/>
      <c r="LMV71" s="62"/>
      <c r="LMW71" s="62"/>
      <c r="LMX71" s="62"/>
      <c r="LMY71" s="62"/>
      <c r="LMZ71" s="62"/>
      <c r="LNA71" s="62"/>
      <c r="LNB71" s="62"/>
      <c r="LNC71" s="62"/>
      <c r="LND71" s="62"/>
      <c r="LNE71" s="62"/>
      <c r="LNF71" s="62"/>
      <c r="LNG71" s="62"/>
      <c r="LNH71" s="62"/>
      <c r="LNI71" s="62"/>
      <c r="LNJ71" s="62"/>
      <c r="LNK71" s="62"/>
      <c r="LNL71" s="62"/>
      <c r="LNM71" s="62"/>
      <c r="LNN71" s="62"/>
      <c r="LNO71" s="62"/>
      <c r="LNP71" s="62"/>
      <c r="LNQ71" s="62"/>
      <c r="LNR71" s="62"/>
      <c r="LNS71" s="62"/>
      <c r="LNT71" s="62"/>
      <c r="LNU71" s="62"/>
      <c r="LNV71" s="62"/>
      <c r="LNW71" s="62"/>
      <c r="LNX71" s="62"/>
      <c r="LNY71" s="62"/>
      <c r="LNZ71" s="62"/>
      <c r="LOA71" s="62"/>
      <c r="LOB71" s="62"/>
      <c r="LOC71" s="62"/>
      <c r="LOD71" s="62"/>
      <c r="LOE71" s="62"/>
      <c r="LOF71" s="62"/>
      <c r="LOG71" s="62"/>
      <c r="LOH71" s="62"/>
      <c r="LOI71" s="62"/>
      <c r="LOJ71" s="62"/>
      <c r="LOK71" s="62"/>
      <c r="LOL71" s="62"/>
      <c r="LOM71" s="62"/>
      <c r="LON71" s="62"/>
      <c r="LOO71" s="62"/>
      <c r="LOP71" s="62"/>
      <c r="LOQ71" s="62"/>
      <c r="LOR71" s="62"/>
      <c r="LOS71" s="62"/>
      <c r="LOT71" s="62"/>
      <c r="LOU71" s="62"/>
      <c r="LOV71" s="62"/>
      <c r="LOW71" s="62"/>
      <c r="LOX71" s="62"/>
      <c r="LOY71" s="62"/>
      <c r="LOZ71" s="62"/>
      <c r="LPA71" s="62"/>
      <c r="LPB71" s="62"/>
      <c r="LPC71" s="62"/>
      <c r="LPD71" s="62"/>
      <c r="LPE71" s="62"/>
      <c r="LPF71" s="62"/>
      <c r="LPG71" s="62"/>
      <c r="LPH71" s="62"/>
      <c r="LPI71" s="62"/>
      <c r="LPJ71" s="62"/>
      <c r="LPK71" s="62"/>
      <c r="LPL71" s="62"/>
      <c r="LPM71" s="62"/>
      <c r="LPN71" s="62"/>
      <c r="LPO71" s="62"/>
      <c r="LPP71" s="62"/>
      <c r="LPQ71" s="62"/>
      <c r="LPR71" s="62"/>
      <c r="LPS71" s="62"/>
      <c r="LPT71" s="62"/>
      <c r="LPU71" s="62"/>
      <c r="LPV71" s="62"/>
      <c r="LPW71" s="62"/>
      <c r="LPX71" s="62"/>
      <c r="LPY71" s="62"/>
      <c r="LPZ71" s="62"/>
      <c r="LQA71" s="62"/>
      <c r="LQB71" s="62"/>
      <c r="LQC71" s="62"/>
      <c r="LQD71" s="62"/>
      <c r="LQE71" s="62"/>
      <c r="LQF71" s="62"/>
      <c r="LQG71" s="62"/>
      <c r="LQH71" s="62"/>
      <c r="LQI71" s="62"/>
      <c r="LQJ71" s="62"/>
      <c r="LQK71" s="62"/>
      <c r="LQL71" s="62"/>
      <c r="LQM71" s="62"/>
      <c r="LQN71" s="62"/>
      <c r="LQO71" s="62"/>
      <c r="LQP71" s="62"/>
      <c r="LQQ71" s="62"/>
      <c r="LQR71" s="62"/>
      <c r="LQS71" s="62"/>
      <c r="LQT71" s="62"/>
      <c r="LQU71" s="62"/>
      <c r="LQV71" s="62"/>
      <c r="LQW71" s="62"/>
      <c r="LQX71" s="62"/>
      <c r="LQY71" s="62"/>
      <c r="LQZ71" s="62"/>
      <c r="LRA71" s="62"/>
      <c r="LRB71" s="62"/>
      <c r="LRC71" s="62"/>
      <c r="LRD71" s="62"/>
      <c r="LRE71" s="62"/>
      <c r="LRF71" s="62"/>
      <c r="LRG71" s="62"/>
      <c r="LRH71" s="62"/>
      <c r="LRI71" s="62"/>
      <c r="LRJ71" s="62"/>
      <c r="LRK71" s="62"/>
      <c r="LRL71" s="62"/>
      <c r="LRM71" s="62"/>
      <c r="LRN71" s="62"/>
      <c r="LRO71" s="62"/>
      <c r="LRP71" s="62"/>
      <c r="LRQ71" s="62"/>
      <c r="LRR71" s="62"/>
      <c r="LRS71" s="62"/>
      <c r="LRT71" s="62"/>
      <c r="LRU71" s="62"/>
      <c r="LRV71" s="62"/>
      <c r="LRW71" s="62"/>
      <c r="LRX71" s="62"/>
      <c r="LRY71" s="62"/>
      <c r="LRZ71" s="62"/>
      <c r="LSA71" s="62"/>
      <c r="LSB71" s="62"/>
      <c r="LSC71" s="62"/>
      <c r="LSD71" s="62"/>
      <c r="LSE71" s="62"/>
      <c r="LSF71" s="62"/>
      <c r="LSG71" s="62"/>
      <c r="LSH71" s="62"/>
      <c r="LSI71" s="62"/>
      <c r="LSJ71" s="62"/>
      <c r="LSK71" s="62"/>
      <c r="LSL71" s="62"/>
      <c r="LSM71" s="62"/>
      <c r="LSN71" s="62"/>
      <c r="LSO71" s="62"/>
      <c r="LSP71" s="62"/>
      <c r="LSQ71" s="62"/>
      <c r="LSR71" s="62"/>
      <c r="LSS71" s="62"/>
      <c r="LST71" s="62"/>
      <c r="LSU71" s="62"/>
      <c r="LSV71" s="62"/>
      <c r="LSW71" s="62"/>
      <c r="LSX71" s="62"/>
      <c r="LSY71" s="62"/>
      <c r="LSZ71" s="62"/>
      <c r="LTA71" s="62"/>
      <c r="LTB71" s="62"/>
      <c r="LTC71" s="62"/>
      <c r="LTD71" s="62"/>
      <c r="LTE71" s="62"/>
      <c r="LTF71" s="62"/>
      <c r="LTG71" s="62"/>
      <c r="LTH71" s="62"/>
      <c r="LTI71" s="62"/>
      <c r="LTJ71" s="62"/>
      <c r="LTK71" s="62"/>
      <c r="LTL71" s="62"/>
      <c r="LTM71" s="62"/>
      <c r="LTN71" s="62"/>
      <c r="LTO71" s="62"/>
      <c r="LTP71" s="62"/>
      <c r="LTQ71" s="62"/>
      <c r="LTR71" s="62"/>
      <c r="LTS71" s="62"/>
      <c r="LTT71" s="62"/>
      <c r="LTU71" s="62"/>
      <c r="LTV71" s="62"/>
      <c r="LTW71" s="62"/>
      <c r="LTX71" s="62"/>
      <c r="LTY71" s="62"/>
      <c r="LTZ71" s="62"/>
      <c r="LUA71" s="62"/>
      <c r="LUB71" s="62"/>
      <c r="LUC71" s="62"/>
      <c r="LUD71" s="62"/>
      <c r="LUE71" s="62"/>
      <c r="LUF71" s="62"/>
      <c r="LUG71" s="62"/>
      <c r="LUH71" s="62"/>
      <c r="LUI71" s="62"/>
      <c r="LUJ71" s="62"/>
      <c r="LUK71" s="62"/>
      <c r="LUL71" s="62"/>
      <c r="LUM71" s="62"/>
      <c r="LUN71" s="62"/>
      <c r="LUO71" s="62"/>
      <c r="LUP71" s="62"/>
      <c r="LUQ71" s="62"/>
      <c r="LUR71" s="62"/>
      <c r="LUS71" s="62"/>
      <c r="LUT71" s="62"/>
      <c r="LUU71" s="62"/>
      <c r="LUV71" s="62"/>
      <c r="LUW71" s="62"/>
      <c r="LUX71" s="62"/>
      <c r="LUY71" s="62"/>
      <c r="LUZ71" s="62"/>
      <c r="LVA71" s="62"/>
      <c r="LVB71" s="62"/>
      <c r="LVC71" s="62"/>
      <c r="LVD71" s="62"/>
      <c r="LVE71" s="62"/>
      <c r="LVF71" s="62"/>
      <c r="LVG71" s="62"/>
      <c r="LVH71" s="62"/>
      <c r="LVI71" s="62"/>
      <c r="LVJ71" s="62"/>
      <c r="LVK71" s="62"/>
      <c r="LVL71" s="62"/>
      <c r="LVM71" s="62"/>
      <c r="LVN71" s="62"/>
      <c r="LVO71" s="62"/>
      <c r="LVP71" s="62"/>
      <c r="LVQ71" s="62"/>
      <c r="LVR71" s="62"/>
      <c r="LVS71" s="62"/>
      <c r="LVT71" s="62"/>
      <c r="LVU71" s="62"/>
      <c r="LVV71" s="62"/>
      <c r="LVW71" s="62"/>
      <c r="LVX71" s="62"/>
      <c r="LVY71" s="62"/>
      <c r="LVZ71" s="62"/>
      <c r="LWA71" s="62"/>
      <c r="LWB71" s="62"/>
      <c r="LWC71" s="62"/>
      <c r="LWD71" s="62"/>
      <c r="LWE71" s="62"/>
      <c r="LWF71" s="62"/>
      <c r="LWG71" s="62"/>
      <c r="LWH71" s="62"/>
      <c r="LWI71" s="62"/>
      <c r="LWJ71" s="62"/>
      <c r="LWK71" s="62"/>
      <c r="LWL71" s="62"/>
      <c r="LWM71" s="62"/>
      <c r="LWN71" s="62"/>
      <c r="LWO71" s="62"/>
      <c r="LWP71" s="62"/>
      <c r="LWQ71" s="62"/>
      <c r="LWR71" s="62"/>
      <c r="LWS71" s="62"/>
      <c r="LWT71" s="62"/>
      <c r="LWU71" s="62"/>
      <c r="LWV71" s="62"/>
      <c r="LWW71" s="62"/>
      <c r="LWX71" s="62"/>
      <c r="LWY71" s="62"/>
      <c r="LWZ71" s="62"/>
      <c r="LXA71" s="62"/>
      <c r="LXB71" s="62"/>
      <c r="LXC71" s="62"/>
      <c r="LXD71" s="62"/>
      <c r="LXE71" s="62"/>
      <c r="LXF71" s="62"/>
      <c r="LXG71" s="62"/>
      <c r="LXH71" s="62"/>
      <c r="LXI71" s="62"/>
      <c r="LXJ71" s="62"/>
      <c r="LXK71" s="62"/>
      <c r="LXL71" s="62"/>
      <c r="LXM71" s="62"/>
      <c r="LXN71" s="62"/>
      <c r="LXO71" s="62"/>
      <c r="LXP71" s="62"/>
      <c r="LXQ71" s="62"/>
      <c r="LXR71" s="62"/>
      <c r="LXS71" s="62"/>
      <c r="LXT71" s="62"/>
      <c r="LXU71" s="62"/>
      <c r="LXV71" s="62"/>
      <c r="LXW71" s="62"/>
      <c r="LXX71" s="62"/>
      <c r="LXY71" s="62"/>
      <c r="LXZ71" s="62"/>
      <c r="LYA71" s="62"/>
      <c r="LYB71" s="62"/>
      <c r="LYC71" s="62"/>
      <c r="LYD71" s="62"/>
      <c r="LYE71" s="62"/>
      <c r="LYF71" s="62"/>
      <c r="LYG71" s="62"/>
      <c r="LYH71" s="62"/>
      <c r="LYI71" s="62"/>
      <c r="LYJ71" s="62"/>
      <c r="LYK71" s="62"/>
      <c r="LYL71" s="62"/>
      <c r="LYM71" s="62"/>
      <c r="LYN71" s="62"/>
      <c r="LYO71" s="62"/>
      <c r="LYP71" s="62"/>
      <c r="LYQ71" s="62"/>
      <c r="LYR71" s="62"/>
      <c r="LYS71" s="62"/>
      <c r="LYT71" s="62"/>
      <c r="LYU71" s="62"/>
      <c r="LYV71" s="62"/>
      <c r="LYW71" s="62"/>
      <c r="LYX71" s="62"/>
      <c r="LYY71" s="62"/>
      <c r="LYZ71" s="62"/>
      <c r="LZA71" s="62"/>
      <c r="LZB71" s="62"/>
      <c r="LZC71" s="62"/>
      <c r="LZD71" s="62"/>
      <c r="LZE71" s="62"/>
      <c r="LZF71" s="62"/>
      <c r="LZG71" s="62"/>
      <c r="LZH71" s="62"/>
      <c r="LZI71" s="62"/>
      <c r="LZJ71" s="62"/>
      <c r="LZK71" s="62"/>
      <c r="LZL71" s="62"/>
      <c r="LZM71" s="62"/>
      <c r="LZN71" s="62"/>
      <c r="LZO71" s="62"/>
      <c r="LZP71" s="62"/>
      <c r="LZQ71" s="62"/>
      <c r="LZR71" s="62"/>
      <c r="LZS71" s="62"/>
      <c r="LZT71" s="62"/>
      <c r="LZU71" s="62"/>
      <c r="LZV71" s="62"/>
      <c r="LZW71" s="62"/>
      <c r="LZX71" s="62"/>
      <c r="LZY71" s="62"/>
      <c r="LZZ71" s="62"/>
      <c r="MAA71" s="62"/>
      <c r="MAB71" s="62"/>
      <c r="MAC71" s="62"/>
      <c r="MAD71" s="62"/>
      <c r="MAE71" s="62"/>
      <c r="MAF71" s="62"/>
      <c r="MAG71" s="62"/>
      <c r="MAH71" s="62"/>
      <c r="MAI71" s="62"/>
      <c r="MAJ71" s="62"/>
      <c r="MAK71" s="62"/>
      <c r="MAL71" s="62"/>
      <c r="MAM71" s="62"/>
      <c r="MAN71" s="62"/>
      <c r="MAO71" s="62"/>
      <c r="MAP71" s="62"/>
      <c r="MAQ71" s="62"/>
      <c r="MAR71" s="62"/>
      <c r="MAS71" s="62"/>
      <c r="MAT71" s="62"/>
      <c r="MAU71" s="62"/>
      <c r="MAV71" s="62"/>
      <c r="MAW71" s="62"/>
      <c r="MAX71" s="62"/>
      <c r="MAY71" s="62"/>
      <c r="MAZ71" s="62"/>
      <c r="MBA71" s="62"/>
      <c r="MBB71" s="62"/>
      <c r="MBC71" s="62"/>
      <c r="MBD71" s="62"/>
      <c r="MBE71" s="62"/>
      <c r="MBF71" s="62"/>
      <c r="MBG71" s="62"/>
      <c r="MBH71" s="62"/>
      <c r="MBI71" s="62"/>
      <c r="MBJ71" s="62"/>
      <c r="MBK71" s="62"/>
      <c r="MBL71" s="62"/>
      <c r="MBM71" s="62"/>
      <c r="MBN71" s="62"/>
      <c r="MBO71" s="62"/>
      <c r="MBP71" s="62"/>
      <c r="MBQ71" s="62"/>
      <c r="MBR71" s="62"/>
      <c r="MBS71" s="62"/>
      <c r="MBT71" s="62"/>
      <c r="MBU71" s="62"/>
      <c r="MBV71" s="62"/>
      <c r="MBW71" s="62"/>
      <c r="MBX71" s="62"/>
      <c r="MBY71" s="62"/>
      <c r="MBZ71" s="62"/>
      <c r="MCA71" s="62"/>
      <c r="MCB71" s="62"/>
      <c r="MCC71" s="62"/>
      <c r="MCD71" s="62"/>
      <c r="MCE71" s="62"/>
      <c r="MCF71" s="62"/>
      <c r="MCG71" s="62"/>
      <c r="MCH71" s="62"/>
      <c r="MCI71" s="62"/>
      <c r="MCJ71" s="62"/>
      <c r="MCK71" s="62"/>
      <c r="MCL71" s="62"/>
      <c r="MCM71" s="62"/>
      <c r="MCN71" s="62"/>
      <c r="MCO71" s="62"/>
      <c r="MCP71" s="62"/>
      <c r="MCQ71" s="62"/>
      <c r="MCR71" s="62"/>
      <c r="MCS71" s="62"/>
      <c r="MCT71" s="62"/>
      <c r="MCU71" s="62"/>
      <c r="MCV71" s="62"/>
      <c r="MCW71" s="62"/>
      <c r="MCX71" s="62"/>
      <c r="MCY71" s="62"/>
      <c r="MCZ71" s="62"/>
      <c r="MDA71" s="62"/>
      <c r="MDB71" s="62"/>
      <c r="MDC71" s="62"/>
      <c r="MDD71" s="62"/>
      <c r="MDE71" s="62"/>
      <c r="MDF71" s="62"/>
      <c r="MDG71" s="62"/>
      <c r="MDH71" s="62"/>
      <c r="MDI71" s="62"/>
      <c r="MDJ71" s="62"/>
      <c r="MDK71" s="62"/>
      <c r="MDL71" s="62"/>
      <c r="MDM71" s="62"/>
      <c r="MDN71" s="62"/>
      <c r="MDO71" s="62"/>
      <c r="MDP71" s="62"/>
      <c r="MDQ71" s="62"/>
      <c r="MDR71" s="62"/>
      <c r="MDS71" s="62"/>
      <c r="MDT71" s="62"/>
      <c r="MDU71" s="62"/>
      <c r="MDV71" s="62"/>
      <c r="MDW71" s="62"/>
      <c r="MDX71" s="62"/>
      <c r="MDY71" s="62"/>
      <c r="MDZ71" s="62"/>
      <c r="MEA71" s="62"/>
      <c r="MEB71" s="62"/>
      <c r="MEC71" s="62"/>
      <c r="MED71" s="62"/>
      <c r="MEE71" s="62"/>
      <c r="MEF71" s="62"/>
      <c r="MEG71" s="62"/>
      <c r="MEH71" s="62"/>
      <c r="MEI71" s="62"/>
      <c r="MEJ71" s="62"/>
      <c r="MEK71" s="62"/>
      <c r="MEL71" s="62"/>
      <c r="MEM71" s="62"/>
      <c r="MEN71" s="62"/>
      <c r="MEO71" s="62"/>
      <c r="MEP71" s="62"/>
      <c r="MEQ71" s="62"/>
      <c r="MER71" s="62"/>
      <c r="MES71" s="62"/>
      <c r="MET71" s="62"/>
      <c r="MEU71" s="62"/>
      <c r="MEV71" s="62"/>
      <c r="MEW71" s="62"/>
      <c r="MEX71" s="62"/>
      <c r="MEY71" s="62"/>
      <c r="MEZ71" s="62"/>
      <c r="MFA71" s="62"/>
      <c r="MFB71" s="62"/>
      <c r="MFC71" s="62"/>
      <c r="MFD71" s="62"/>
      <c r="MFE71" s="62"/>
      <c r="MFF71" s="62"/>
      <c r="MFG71" s="62"/>
      <c r="MFH71" s="62"/>
      <c r="MFI71" s="62"/>
      <c r="MFJ71" s="62"/>
      <c r="MFK71" s="62"/>
      <c r="MFL71" s="62"/>
      <c r="MFM71" s="62"/>
      <c r="MFN71" s="62"/>
      <c r="MFO71" s="62"/>
      <c r="MFP71" s="62"/>
      <c r="MFQ71" s="62"/>
      <c r="MFR71" s="62"/>
      <c r="MFS71" s="62"/>
      <c r="MFT71" s="62"/>
      <c r="MFU71" s="62"/>
      <c r="MFV71" s="62"/>
      <c r="MFW71" s="62"/>
      <c r="MFX71" s="62"/>
      <c r="MFY71" s="62"/>
      <c r="MFZ71" s="62"/>
      <c r="MGA71" s="62"/>
      <c r="MGB71" s="62"/>
      <c r="MGC71" s="62"/>
      <c r="MGD71" s="62"/>
      <c r="MGE71" s="62"/>
      <c r="MGF71" s="62"/>
      <c r="MGG71" s="62"/>
      <c r="MGH71" s="62"/>
      <c r="MGI71" s="62"/>
      <c r="MGJ71" s="62"/>
      <c r="MGK71" s="62"/>
      <c r="MGL71" s="62"/>
      <c r="MGM71" s="62"/>
      <c r="MGN71" s="62"/>
      <c r="MGO71" s="62"/>
      <c r="MGP71" s="62"/>
      <c r="MGQ71" s="62"/>
      <c r="MGR71" s="62"/>
      <c r="MGS71" s="62"/>
      <c r="MGT71" s="62"/>
      <c r="MGU71" s="62"/>
      <c r="MGV71" s="62"/>
      <c r="MGW71" s="62"/>
      <c r="MGX71" s="62"/>
      <c r="MGY71" s="62"/>
      <c r="MGZ71" s="62"/>
      <c r="MHA71" s="62"/>
      <c r="MHB71" s="62"/>
      <c r="MHC71" s="62"/>
      <c r="MHD71" s="62"/>
      <c r="MHE71" s="62"/>
      <c r="MHF71" s="62"/>
      <c r="MHG71" s="62"/>
      <c r="MHH71" s="62"/>
      <c r="MHI71" s="62"/>
      <c r="MHJ71" s="62"/>
      <c r="MHK71" s="62"/>
      <c r="MHL71" s="62"/>
      <c r="MHM71" s="62"/>
      <c r="MHN71" s="62"/>
      <c r="MHO71" s="62"/>
      <c r="MHP71" s="62"/>
      <c r="MHQ71" s="62"/>
      <c r="MHR71" s="62"/>
      <c r="MHS71" s="62"/>
      <c r="MHT71" s="62"/>
      <c r="MHU71" s="62"/>
      <c r="MHV71" s="62"/>
      <c r="MHW71" s="62"/>
      <c r="MHX71" s="62"/>
      <c r="MHY71" s="62"/>
      <c r="MHZ71" s="62"/>
      <c r="MIA71" s="62"/>
      <c r="MIB71" s="62"/>
      <c r="MIC71" s="62"/>
      <c r="MID71" s="62"/>
      <c r="MIE71" s="62"/>
      <c r="MIF71" s="62"/>
      <c r="MIG71" s="62"/>
      <c r="MIH71" s="62"/>
      <c r="MII71" s="62"/>
      <c r="MIJ71" s="62"/>
      <c r="MIK71" s="62"/>
      <c r="MIL71" s="62"/>
      <c r="MIM71" s="62"/>
      <c r="MIN71" s="62"/>
      <c r="MIO71" s="62"/>
      <c r="MIP71" s="62"/>
      <c r="MIQ71" s="62"/>
      <c r="MIR71" s="62"/>
      <c r="MIS71" s="62"/>
      <c r="MIT71" s="62"/>
      <c r="MIU71" s="62"/>
      <c r="MIV71" s="62"/>
      <c r="MIW71" s="62"/>
      <c r="MIX71" s="62"/>
      <c r="MIY71" s="62"/>
      <c r="MIZ71" s="62"/>
      <c r="MJA71" s="62"/>
      <c r="MJB71" s="62"/>
      <c r="MJC71" s="62"/>
      <c r="MJD71" s="62"/>
      <c r="MJE71" s="62"/>
      <c r="MJF71" s="62"/>
      <c r="MJG71" s="62"/>
      <c r="MJH71" s="62"/>
      <c r="MJI71" s="62"/>
      <c r="MJJ71" s="62"/>
      <c r="MJK71" s="62"/>
      <c r="MJL71" s="62"/>
      <c r="MJM71" s="62"/>
      <c r="MJN71" s="62"/>
      <c r="MJO71" s="62"/>
      <c r="MJP71" s="62"/>
      <c r="MJQ71" s="62"/>
      <c r="MJR71" s="62"/>
      <c r="MJS71" s="62"/>
      <c r="MJT71" s="62"/>
      <c r="MJU71" s="62"/>
      <c r="MJV71" s="62"/>
      <c r="MJW71" s="62"/>
      <c r="MJX71" s="62"/>
      <c r="MJY71" s="62"/>
      <c r="MJZ71" s="62"/>
      <c r="MKA71" s="62"/>
      <c r="MKB71" s="62"/>
      <c r="MKC71" s="62"/>
      <c r="MKD71" s="62"/>
      <c r="MKE71" s="62"/>
      <c r="MKF71" s="62"/>
      <c r="MKG71" s="62"/>
      <c r="MKH71" s="62"/>
      <c r="MKI71" s="62"/>
      <c r="MKJ71" s="62"/>
      <c r="MKK71" s="62"/>
      <c r="MKL71" s="62"/>
      <c r="MKM71" s="62"/>
      <c r="MKN71" s="62"/>
      <c r="MKO71" s="62"/>
      <c r="MKP71" s="62"/>
      <c r="MKQ71" s="62"/>
      <c r="MKR71" s="62"/>
      <c r="MKS71" s="62"/>
      <c r="MKT71" s="62"/>
      <c r="MKU71" s="62"/>
      <c r="MKV71" s="62"/>
      <c r="MKW71" s="62"/>
      <c r="MKX71" s="62"/>
      <c r="MKY71" s="62"/>
      <c r="MKZ71" s="62"/>
      <c r="MLA71" s="62"/>
      <c r="MLB71" s="62"/>
      <c r="MLC71" s="62"/>
      <c r="MLD71" s="62"/>
      <c r="MLE71" s="62"/>
      <c r="MLF71" s="62"/>
      <c r="MLG71" s="62"/>
      <c r="MLH71" s="62"/>
      <c r="MLI71" s="62"/>
      <c r="MLJ71" s="62"/>
      <c r="MLK71" s="62"/>
      <c r="MLL71" s="62"/>
      <c r="MLM71" s="62"/>
      <c r="MLN71" s="62"/>
      <c r="MLO71" s="62"/>
      <c r="MLP71" s="62"/>
      <c r="MLQ71" s="62"/>
      <c r="MLR71" s="62"/>
      <c r="MLS71" s="62"/>
      <c r="MLT71" s="62"/>
      <c r="MLU71" s="62"/>
      <c r="MLV71" s="62"/>
      <c r="MLW71" s="62"/>
      <c r="MLX71" s="62"/>
      <c r="MLY71" s="62"/>
      <c r="MLZ71" s="62"/>
      <c r="MMA71" s="62"/>
      <c r="MMB71" s="62"/>
      <c r="MMC71" s="62"/>
      <c r="MMD71" s="62"/>
      <c r="MME71" s="62"/>
      <c r="MMF71" s="62"/>
      <c r="MMG71" s="62"/>
      <c r="MMH71" s="62"/>
      <c r="MMI71" s="62"/>
      <c r="MMJ71" s="62"/>
      <c r="MMK71" s="62"/>
      <c r="MML71" s="62"/>
      <c r="MMM71" s="62"/>
      <c r="MMN71" s="62"/>
      <c r="MMO71" s="62"/>
      <c r="MMP71" s="62"/>
      <c r="MMQ71" s="62"/>
      <c r="MMR71" s="62"/>
      <c r="MMS71" s="62"/>
      <c r="MMT71" s="62"/>
      <c r="MMU71" s="62"/>
      <c r="MMV71" s="62"/>
      <c r="MMW71" s="62"/>
      <c r="MMX71" s="62"/>
      <c r="MMY71" s="62"/>
      <c r="MMZ71" s="62"/>
      <c r="MNA71" s="62"/>
      <c r="MNB71" s="62"/>
      <c r="MNC71" s="62"/>
      <c r="MND71" s="62"/>
      <c r="MNE71" s="62"/>
      <c r="MNF71" s="62"/>
      <c r="MNG71" s="62"/>
      <c r="MNH71" s="62"/>
      <c r="MNI71" s="62"/>
      <c r="MNJ71" s="62"/>
      <c r="MNK71" s="62"/>
      <c r="MNL71" s="62"/>
      <c r="MNM71" s="62"/>
      <c r="MNN71" s="62"/>
      <c r="MNO71" s="62"/>
      <c r="MNP71" s="62"/>
      <c r="MNQ71" s="62"/>
      <c r="MNR71" s="62"/>
      <c r="MNS71" s="62"/>
      <c r="MNT71" s="62"/>
      <c r="MNU71" s="62"/>
      <c r="MNV71" s="62"/>
      <c r="MNW71" s="62"/>
      <c r="MNX71" s="62"/>
      <c r="MNY71" s="62"/>
      <c r="MNZ71" s="62"/>
      <c r="MOA71" s="62"/>
      <c r="MOB71" s="62"/>
      <c r="MOC71" s="62"/>
      <c r="MOD71" s="62"/>
      <c r="MOE71" s="62"/>
      <c r="MOF71" s="62"/>
      <c r="MOG71" s="62"/>
      <c r="MOH71" s="62"/>
      <c r="MOI71" s="62"/>
      <c r="MOJ71" s="62"/>
      <c r="MOK71" s="62"/>
      <c r="MOL71" s="62"/>
      <c r="MOM71" s="62"/>
      <c r="MON71" s="62"/>
      <c r="MOO71" s="62"/>
      <c r="MOP71" s="62"/>
      <c r="MOQ71" s="62"/>
      <c r="MOR71" s="62"/>
      <c r="MOS71" s="62"/>
      <c r="MOT71" s="62"/>
      <c r="MOU71" s="62"/>
      <c r="MOV71" s="62"/>
      <c r="MOW71" s="62"/>
      <c r="MOX71" s="62"/>
      <c r="MOY71" s="62"/>
      <c r="MOZ71" s="62"/>
      <c r="MPA71" s="62"/>
      <c r="MPB71" s="62"/>
      <c r="MPC71" s="62"/>
      <c r="MPD71" s="62"/>
      <c r="MPE71" s="62"/>
      <c r="MPF71" s="62"/>
      <c r="MPG71" s="62"/>
      <c r="MPH71" s="62"/>
      <c r="MPI71" s="62"/>
      <c r="MPJ71" s="62"/>
      <c r="MPK71" s="62"/>
      <c r="MPL71" s="62"/>
      <c r="MPM71" s="62"/>
      <c r="MPN71" s="62"/>
      <c r="MPO71" s="62"/>
      <c r="MPP71" s="62"/>
      <c r="MPQ71" s="62"/>
      <c r="MPR71" s="62"/>
      <c r="MPS71" s="62"/>
      <c r="MPT71" s="62"/>
      <c r="MPU71" s="62"/>
      <c r="MPV71" s="62"/>
      <c r="MPW71" s="62"/>
      <c r="MPX71" s="62"/>
      <c r="MPY71" s="62"/>
      <c r="MPZ71" s="62"/>
      <c r="MQA71" s="62"/>
      <c r="MQB71" s="62"/>
      <c r="MQC71" s="62"/>
      <c r="MQD71" s="62"/>
      <c r="MQE71" s="62"/>
      <c r="MQF71" s="62"/>
      <c r="MQG71" s="62"/>
      <c r="MQH71" s="62"/>
      <c r="MQI71" s="62"/>
      <c r="MQJ71" s="62"/>
      <c r="MQK71" s="62"/>
      <c r="MQL71" s="62"/>
      <c r="MQM71" s="62"/>
      <c r="MQN71" s="62"/>
      <c r="MQO71" s="62"/>
      <c r="MQP71" s="62"/>
      <c r="MQQ71" s="62"/>
      <c r="MQR71" s="62"/>
      <c r="MQS71" s="62"/>
      <c r="MQT71" s="62"/>
      <c r="MQU71" s="62"/>
      <c r="MQV71" s="62"/>
      <c r="MQW71" s="62"/>
      <c r="MQX71" s="62"/>
      <c r="MQY71" s="62"/>
      <c r="MQZ71" s="62"/>
      <c r="MRA71" s="62"/>
      <c r="MRB71" s="62"/>
      <c r="MRC71" s="62"/>
      <c r="MRD71" s="62"/>
      <c r="MRE71" s="62"/>
      <c r="MRF71" s="62"/>
      <c r="MRG71" s="62"/>
      <c r="MRH71" s="62"/>
      <c r="MRI71" s="62"/>
      <c r="MRJ71" s="62"/>
      <c r="MRK71" s="62"/>
      <c r="MRL71" s="62"/>
      <c r="MRM71" s="62"/>
      <c r="MRN71" s="62"/>
      <c r="MRO71" s="62"/>
      <c r="MRP71" s="62"/>
      <c r="MRQ71" s="62"/>
      <c r="MRR71" s="62"/>
      <c r="MRS71" s="62"/>
      <c r="MRT71" s="62"/>
      <c r="MRU71" s="62"/>
      <c r="MRV71" s="62"/>
      <c r="MRW71" s="62"/>
      <c r="MRX71" s="62"/>
      <c r="MRY71" s="62"/>
      <c r="MRZ71" s="62"/>
      <c r="MSA71" s="62"/>
      <c r="MSB71" s="62"/>
      <c r="MSC71" s="62"/>
      <c r="MSD71" s="62"/>
      <c r="MSE71" s="62"/>
      <c r="MSF71" s="62"/>
      <c r="MSG71" s="62"/>
      <c r="MSH71" s="62"/>
      <c r="MSI71" s="62"/>
      <c r="MSJ71" s="62"/>
      <c r="MSK71" s="62"/>
      <c r="MSL71" s="62"/>
      <c r="MSM71" s="62"/>
      <c r="MSN71" s="62"/>
      <c r="MSO71" s="62"/>
      <c r="MSP71" s="62"/>
      <c r="MSQ71" s="62"/>
      <c r="MSR71" s="62"/>
      <c r="MSS71" s="62"/>
      <c r="MST71" s="62"/>
      <c r="MSU71" s="62"/>
      <c r="MSV71" s="62"/>
      <c r="MSW71" s="62"/>
      <c r="MSX71" s="62"/>
      <c r="MSY71" s="62"/>
      <c r="MSZ71" s="62"/>
      <c r="MTA71" s="62"/>
      <c r="MTB71" s="62"/>
      <c r="MTC71" s="62"/>
      <c r="MTD71" s="62"/>
      <c r="MTE71" s="62"/>
      <c r="MTF71" s="62"/>
      <c r="MTG71" s="62"/>
      <c r="MTH71" s="62"/>
      <c r="MTI71" s="62"/>
      <c r="MTJ71" s="62"/>
      <c r="MTK71" s="62"/>
      <c r="MTL71" s="62"/>
      <c r="MTM71" s="62"/>
      <c r="MTN71" s="62"/>
      <c r="MTO71" s="62"/>
      <c r="MTP71" s="62"/>
      <c r="MTQ71" s="62"/>
      <c r="MTR71" s="62"/>
      <c r="MTS71" s="62"/>
      <c r="MTT71" s="62"/>
      <c r="MTU71" s="62"/>
      <c r="MTV71" s="62"/>
      <c r="MTW71" s="62"/>
      <c r="MTX71" s="62"/>
      <c r="MTY71" s="62"/>
      <c r="MTZ71" s="62"/>
      <c r="MUA71" s="62"/>
      <c r="MUB71" s="62"/>
      <c r="MUC71" s="62"/>
      <c r="MUD71" s="62"/>
      <c r="MUE71" s="62"/>
      <c r="MUF71" s="62"/>
      <c r="MUG71" s="62"/>
      <c r="MUH71" s="62"/>
      <c r="MUI71" s="62"/>
      <c r="MUJ71" s="62"/>
      <c r="MUK71" s="62"/>
      <c r="MUL71" s="62"/>
      <c r="MUM71" s="62"/>
      <c r="MUN71" s="62"/>
      <c r="MUO71" s="62"/>
      <c r="MUP71" s="62"/>
      <c r="MUQ71" s="62"/>
      <c r="MUR71" s="62"/>
      <c r="MUS71" s="62"/>
      <c r="MUT71" s="62"/>
      <c r="MUU71" s="62"/>
      <c r="MUV71" s="62"/>
      <c r="MUW71" s="62"/>
      <c r="MUX71" s="62"/>
      <c r="MUY71" s="62"/>
      <c r="MUZ71" s="62"/>
      <c r="MVA71" s="62"/>
      <c r="MVB71" s="62"/>
      <c r="MVC71" s="62"/>
      <c r="MVD71" s="62"/>
      <c r="MVE71" s="62"/>
      <c r="MVF71" s="62"/>
      <c r="MVG71" s="62"/>
      <c r="MVH71" s="62"/>
      <c r="MVI71" s="62"/>
      <c r="MVJ71" s="62"/>
      <c r="MVK71" s="62"/>
      <c r="MVL71" s="62"/>
      <c r="MVM71" s="62"/>
      <c r="MVN71" s="62"/>
      <c r="MVO71" s="62"/>
      <c r="MVP71" s="62"/>
      <c r="MVQ71" s="62"/>
      <c r="MVR71" s="62"/>
      <c r="MVS71" s="62"/>
      <c r="MVT71" s="62"/>
      <c r="MVU71" s="62"/>
      <c r="MVV71" s="62"/>
      <c r="MVW71" s="62"/>
      <c r="MVX71" s="62"/>
      <c r="MVY71" s="62"/>
      <c r="MVZ71" s="62"/>
      <c r="MWA71" s="62"/>
      <c r="MWB71" s="62"/>
      <c r="MWC71" s="62"/>
      <c r="MWD71" s="62"/>
      <c r="MWE71" s="62"/>
      <c r="MWF71" s="62"/>
      <c r="MWG71" s="62"/>
      <c r="MWH71" s="62"/>
      <c r="MWI71" s="62"/>
      <c r="MWJ71" s="62"/>
      <c r="MWK71" s="62"/>
      <c r="MWL71" s="62"/>
      <c r="MWM71" s="62"/>
      <c r="MWN71" s="62"/>
      <c r="MWO71" s="62"/>
      <c r="MWP71" s="62"/>
      <c r="MWQ71" s="62"/>
      <c r="MWR71" s="62"/>
      <c r="MWS71" s="62"/>
      <c r="MWT71" s="62"/>
      <c r="MWU71" s="62"/>
      <c r="MWV71" s="62"/>
      <c r="MWW71" s="62"/>
      <c r="MWX71" s="62"/>
      <c r="MWY71" s="62"/>
      <c r="MWZ71" s="62"/>
      <c r="MXA71" s="62"/>
      <c r="MXB71" s="62"/>
      <c r="MXC71" s="62"/>
      <c r="MXD71" s="62"/>
      <c r="MXE71" s="62"/>
      <c r="MXF71" s="62"/>
      <c r="MXG71" s="62"/>
      <c r="MXH71" s="62"/>
      <c r="MXI71" s="62"/>
      <c r="MXJ71" s="62"/>
      <c r="MXK71" s="62"/>
      <c r="MXL71" s="62"/>
      <c r="MXM71" s="62"/>
      <c r="MXN71" s="62"/>
      <c r="MXO71" s="62"/>
      <c r="MXP71" s="62"/>
      <c r="MXQ71" s="62"/>
      <c r="MXR71" s="62"/>
      <c r="MXS71" s="62"/>
      <c r="MXT71" s="62"/>
      <c r="MXU71" s="62"/>
      <c r="MXV71" s="62"/>
      <c r="MXW71" s="62"/>
      <c r="MXX71" s="62"/>
      <c r="MXY71" s="62"/>
      <c r="MXZ71" s="62"/>
      <c r="MYA71" s="62"/>
      <c r="MYB71" s="62"/>
      <c r="MYC71" s="62"/>
      <c r="MYD71" s="62"/>
      <c r="MYE71" s="62"/>
      <c r="MYF71" s="62"/>
      <c r="MYG71" s="62"/>
      <c r="MYH71" s="62"/>
      <c r="MYI71" s="62"/>
      <c r="MYJ71" s="62"/>
      <c r="MYK71" s="62"/>
      <c r="MYL71" s="62"/>
      <c r="MYM71" s="62"/>
      <c r="MYN71" s="62"/>
      <c r="MYO71" s="62"/>
      <c r="MYP71" s="62"/>
      <c r="MYQ71" s="62"/>
      <c r="MYR71" s="62"/>
      <c r="MYS71" s="62"/>
      <c r="MYT71" s="62"/>
      <c r="MYU71" s="62"/>
      <c r="MYV71" s="62"/>
      <c r="MYW71" s="62"/>
      <c r="MYX71" s="62"/>
      <c r="MYY71" s="62"/>
      <c r="MYZ71" s="62"/>
      <c r="MZA71" s="62"/>
      <c r="MZB71" s="62"/>
      <c r="MZC71" s="62"/>
      <c r="MZD71" s="62"/>
      <c r="MZE71" s="62"/>
      <c r="MZF71" s="62"/>
      <c r="MZG71" s="62"/>
      <c r="MZH71" s="62"/>
      <c r="MZI71" s="62"/>
      <c r="MZJ71" s="62"/>
      <c r="MZK71" s="62"/>
      <c r="MZL71" s="62"/>
      <c r="MZM71" s="62"/>
      <c r="MZN71" s="62"/>
      <c r="MZO71" s="62"/>
      <c r="MZP71" s="62"/>
      <c r="MZQ71" s="62"/>
      <c r="MZR71" s="62"/>
      <c r="MZS71" s="62"/>
      <c r="MZT71" s="62"/>
      <c r="MZU71" s="62"/>
      <c r="MZV71" s="62"/>
      <c r="MZW71" s="62"/>
      <c r="MZX71" s="62"/>
      <c r="MZY71" s="62"/>
      <c r="MZZ71" s="62"/>
      <c r="NAA71" s="62"/>
      <c r="NAB71" s="62"/>
      <c r="NAC71" s="62"/>
      <c r="NAD71" s="62"/>
      <c r="NAE71" s="62"/>
      <c r="NAF71" s="62"/>
      <c r="NAG71" s="62"/>
      <c r="NAH71" s="62"/>
      <c r="NAI71" s="62"/>
      <c r="NAJ71" s="62"/>
      <c r="NAK71" s="62"/>
      <c r="NAL71" s="62"/>
      <c r="NAM71" s="62"/>
      <c r="NAN71" s="62"/>
      <c r="NAO71" s="62"/>
      <c r="NAP71" s="62"/>
      <c r="NAQ71" s="62"/>
      <c r="NAR71" s="62"/>
      <c r="NAS71" s="62"/>
      <c r="NAT71" s="62"/>
      <c r="NAU71" s="62"/>
      <c r="NAV71" s="62"/>
      <c r="NAW71" s="62"/>
      <c r="NAX71" s="62"/>
      <c r="NAY71" s="62"/>
      <c r="NAZ71" s="62"/>
      <c r="NBA71" s="62"/>
      <c r="NBB71" s="62"/>
      <c r="NBC71" s="62"/>
      <c r="NBD71" s="62"/>
      <c r="NBE71" s="62"/>
      <c r="NBF71" s="62"/>
      <c r="NBG71" s="62"/>
      <c r="NBH71" s="62"/>
      <c r="NBI71" s="62"/>
      <c r="NBJ71" s="62"/>
      <c r="NBK71" s="62"/>
      <c r="NBL71" s="62"/>
      <c r="NBM71" s="62"/>
      <c r="NBN71" s="62"/>
      <c r="NBO71" s="62"/>
      <c r="NBP71" s="62"/>
      <c r="NBQ71" s="62"/>
      <c r="NBR71" s="62"/>
      <c r="NBS71" s="62"/>
      <c r="NBT71" s="62"/>
      <c r="NBU71" s="62"/>
      <c r="NBV71" s="62"/>
      <c r="NBW71" s="62"/>
      <c r="NBX71" s="62"/>
      <c r="NBY71" s="62"/>
      <c r="NBZ71" s="62"/>
      <c r="NCA71" s="62"/>
      <c r="NCB71" s="62"/>
      <c r="NCC71" s="62"/>
      <c r="NCD71" s="62"/>
      <c r="NCE71" s="62"/>
      <c r="NCF71" s="62"/>
      <c r="NCG71" s="62"/>
      <c r="NCH71" s="62"/>
      <c r="NCI71" s="62"/>
      <c r="NCJ71" s="62"/>
      <c r="NCK71" s="62"/>
      <c r="NCL71" s="62"/>
      <c r="NCM71" s="62"/>
      <c r="NCN71" s="62"/>
      <c r="NCO71" s="62"/>
      <c r="NCP71" s="62"/>
      <c r="NCQ71" s="62"/>
      <c r="NCR71" s="62"/>
      <c r="NCS71" s="62"/>
      <c r="NCT71" s="62"/>
      <c r="NCU71" s="62"/>
      <c r="NCV71" s="62"/>
      <c r="NCW71" s="62"/>
      <c r="NCX71" s="62"/>
      <c r="NCY71" s="62"/>
      <c r="NCZ71" s="62"/>
      <c r="NDA71" s="62"/>
      <c r="NDB71" s="62"/>
      <c r="NDC71" s="62"/>
      <c r="NDD71" s="62"/>
      <c r="NDE71" s="62"/>
      <c r="NDF71" s="62"/>
      <c r="NDG71" s="62"/>
      <c r="NDH71" s="62"/>
      <c r="NDI71" s="62"/>
      <c r="NDJ71" s="62"/>
      <c r="NDK71" s="62"/>
      <c r="NDL71" s="62"/>
      <c r="NDM71" s="62"/>
      <c r="NDN71" s="62"/>
      <c r="NDO71" s="62"/>
      <c r="NDP71" s="62"/>
      <c r="NDQ71" s="62"/>
      <c r="NDR71" s="62"/>
      <c r="NDS71" s="62"/>
      <c r="NDT71" s="62"/>
      <c r="NDU71" s="62"/>
      <c r="NDV71" s="62"/>
      <c r="NDW71" s="62"/>
      <c r="NDX71" s="62"/>
      <c r="NDY71" s="62"/>
      <c r="NDZ71" s="62"/>
      <c r="NEA71" s="62"/>
      <c r="NEB71" s="62"/>
      <c r="NEC71" s="62"/>
      <c r="NED71" s="62"/>
      <c r="NEE71" s="62"/>
      <c r="NEF71" s="62"/>
      <c r="NEG71" s="62"/>
      <c r="NEH71" s="62"/>
      <c r="NEI71" s="62"/>
      <c r="NEJ71" s="62"/>
      <c r="NEK71" s="62"/>
      <c r="NEL71" s="62"/>
      <c r="NEM71" s="62"/>
      <c r="NEN71" s="62"/>
      <c r="NEO71" s="62"/>
      <c r="NEP71" s="62"/>
      <c r="NEQ71" s="62"/>
      <c r="NER71" s="62"/>
      <c r="NES71" s="62"/>
      <c r="NET71" s="62"/>
      <c r="NEU71" s="62"/>
      <c r="NEV71" s="62"/>
      <c r="NEW71" s="62"/>
      <c r="NEX71" s="62"/>
      <c r="NEY71" s="62"/>
      <c r="NEZ71" s="62"/>
      <c r="NFA71" s="62"/>
      <c r="NFB71" s="62"/>
      <c r="NFC71" s="62"/>
      <c r="NFD71" s="62"/>
      <c r="NFE71" s="62"/>
      <c r="NFF71" s="62"/>
      <c r="NFG71" s="62"/>
      <c r="NFH71" s="62"/>
      <c r="NFI71" s="62"/>
      <c r="NFJ71" s="62"/>
      <c r="NFK71" s="62"/>
      <c r="NFL71" s="62"/>
      <c r="NFM71" s="62"/>
      <c r="NFN71" s="62"/>
      <c r="NFO71" s="62"/>
      <c r="NFP71" s="62"/>
      <c r="NFQ71" s="62"/>
      <c r="NFR71" s="62"/>
      <c r="NFS71" s="62"/>
      <c r="NFT71" s="62"/>
      <c r="NFU71" s="62"/>
      <c r="NFV71" s="62"/>
      <c r="NFW71" s="62"/>
      <c r="NFX71" s="62"/>
      <c r="NFY71" s="62"/>
      <c r="NFZ71" s="62"/>
      <c r="NGA71" s="62"/>
      <c r="NGB71" s="62"/>
      <c r="NGC71" s="62"/>
      <c r="NGD71" s="62"/>
      <c r="NGE71" s="62"/>
      <c r="NGF71" s="62"/>
      <c r="NGG71" s="62"/>
      <c r="NGH71" s="62"/>
      <c r="NGI71" s="62"/>
      <c r="NGJ71" s="62"/>
      <c r="NGK71" s="62"/>
      <c r="NGL71" s="62"/>
      <c r="NGM71" s="62"/>
      <c r="NGN71" s="62"/>
      <c r="NGO71" s="62"/>
      <c r="NGP71" s="62"/>
      <c r="NGQ71" s="62"/>
      <c r="NGR71" s="62"/>
      <c r="NGS71" s="62"/>
      <c r="NGT71" s="62"/>
      <c r="NGU71" s="62"/>
      <c r="NGV71" s="62"/>
      <c r="NGW71" s="62"/>
      <c r="NGX71" s="62"/>
      <c r="NGY71" s="62"/>
      <c r="NGZ71" s="62"/>
      <c r="NHA71" s="62"/>
      <c r="NHB71" s="62"/>
      <c r="NHC71" s="62"/>
      <c r="NHD71" s="62"/>
      <c r="NHE71" s="62"/>
      <c r="NHF71" s="62"/>
      <c r="NHG71" s="62"/>
      <c r="NHH71" s="62"/>
      <c r="NHI71" s="62"/>
      <c r="NHJ71" s="62"/>
      <c r="NHK71" s="62"/>
      <c r="NHL71" s="62"/>
      <c r="NHM71" s="62"/>
      <c r="NHN71" s="62"/>
      <c r="NHO71" s="62"/>
      <c r="NHP71" s="62"/>
      <c r="NHQ71" s="62"/>
      <c r="NHR71" s="62"/>
      <c r="NHS71" s="62"/>
      <c r="NHT71" s="62"/>
      <c r="NHU71" s="62"/>
      <c r="NHV71" s="62"/>
      <c r="NHW71" s="62"/>
      <c r="NHX71" s="62"/>
      <c r="NHY71" s="62"/>
      <c r="NHZ71" s="62"/>
      <c r="NIA71" s="62"/>
      <c r="NIB71" s="62"/>
      <c r="NIC71" s="62"/>
      <c r="NID71" s="62"/>
      <c r="NIE71" s="62"/>
      <c r="NIF71" s="62"/>
      <c r="NIG71" s="62"/>
      <c r="NIH71" s="62"/>
      <c r="NII71" s="62"/>
      <c r="NIJ71" s="62"/>
      <c r="NIK71" s="62"/>
      <c r="NIL71" s="62"/>
      <c r="NIM71" s="62"/>
      <c r="NIN71" s="62"/>
      <c r="NIO71" s="62"/>
      <c r="NIP71" s="62"/>
      <c r="NIQ71" s="62"/>
      <c r="NIR71" s="62"/>
      <c r="NIS71" s="62"/>
      <c r="NIT71" s="62"/>
      <c r="NIU71" s="62"/>
      <c r="NIV71" s="62"/>
      <c r="NIW71" s="62"/>
      <c r="NIX71" s="62"/>
      <c r="NIY71" s="62"/>
      <c r="NIZ71" s="62"/>
      <c r="NJA71" s="62"/>
      <c r="NJB71" s="62"/>
      <c r="NJC71" s="62"/>
      <c r="NJD71" s="62"/>
      <c r="NJE71" s="62"/>
      <c r="NJF71" s="62"/>
      <c r="NJG71" s="62"/>
      <c r="NJH71" s="62"/>
      <c r="NJI71" s="62"/>
      <c r="NJJ71" s="62"/>
      <c r="NJK71" s="62"/>
      <c r="NJL71" s="62"/>
      <c r="NJM71" s="62"/>
      <c r="NJN71" s="62"/>
      <c r="NJO71" s="62"/>
      <c r="NJP71" s="62"/>
      <c r="NJQ71" s="62"/>
      <c r="NJR71" s="62"/>
      <c r="NJS71" s="62"/>
      <c r="NJT71" s="62"/>
      <c r="NJU71" s="62"/>
      <c r="NJV71" s="62"/>
      <c r="NJW71" s="62"/>
      <c r="NJX71" s="62"/>
      <c r="NJY71" s="62"/>
      <c r="NJZ71" s="62"/>
      <c r="NKA71" s="62"/>
      <c r="NKB71" s="62"/>
      <c r="NKC71" s="62"/>
      <c r="NKD71" s="62"/>
      <c r="NKE71" s="62"/>
      <c r="NKF71" s="62"/>
      <c r="NKG71" s="62"/>
      <c r="NKH71" s="62"/>
      <c r="NKI71" s="62"/>
      <c r="NKJ71" s="62"/>
      <c r="NKK71" s="62"/>
      <c r="NKL71" s="62"/>
      <c r="NKM71" s="62"/>
      <c r="NKN71" s="62"/>
      <c r="NKO71" s="62"/>
      <c r="NKP71" s="62"/>
      <c r="NKQ71" s="62"/>
      <c r="NKR71" s="62"/>
      <c r="NKS71" s="62"/>
      <c r="NKT71" s="62"/>
      <c r="NKU71" s="62"/>
      <c r="NKV71" s="62"/>
      <c r="NKW71" s="62"/>
      <c r="NKX71" s="62"/>
      <c r="NKY71" s="62"/>
      <c r="NKZ71" s="62"/>
      <c r="NLA71" s="62"/>
      <c r="NLB71" s="62"/>
      <c r="NLC71" s="62"/>
      <c r="NLD71" s="62"/>
      <c r="NLE71" s="62"/>
      <c r="NLF71" s="62"/>
      <c r="NLG71" s="62"/>
      <c r="NLH71" s="62"/>
      <c r="NLI71" s="62"/>
      <c r="NLJ71" s="62"/>
      <c r="NLK71" s="62"/>
      <c r="NLL71" s="62"/>
      <c r="NLM71" s="62"/>
      <c r="NLN71" s="62"/>
      <c r="NLO71" s="62"/>
      <c r="NLP71" s="62"/>
      <c r="NLQ71" s="62"/>
      <c r="NLR71" s="62"/>
      <c r="NLS71" s="62"/>
      <c r="NLT71" s="62"/>
      <c r="NLU71" s="62"/>
      <c r="NLV71" s="62"/>
      <c r="NLW71" s="62"/>
      <c r="NLX71" s="62"/>
      <c r="NLY71" s="62"/>
      <c r="NLZ71" s="62"/>
      <c r="NMA71" s="62"/>
      <c r="NMB71" s="62"/>
      <c r="NMC71" s="62"/>
      <c r="NMD71" s="62"/>
      <c r="NME71" s="62"/>
      <c r="NMF71" s="62"/>
      <c r="NMG71" s="62"/>
      <c r="NMH71" s="62"/>
      <c r="NMI71" s="62"/>
      <c r="NMJ71" s="62"/>
      <c r="NMK71" s="62"/>
      <c r="NML71" s="62"/>
      <c r="NMM71" s="62"/>
      <c r="NMN71" s="62"/>
      <c r="NMO71" s="62"/>
      <c r="NMP71" s="62"/>
      <c r="NMQ71" s="62"/>
      <c r="NMR71" s="62"/>
      <c r="NMS71" s="62"/>
      <c r="NMT71" s="62"/>
      <c r="NMU71" s="62"/>
      <c r="NMV71" s="62"/>
      <c r="NMW71" s="62"/>
      <c r="NMX71" s="62"/>
      <c r="NMY71" s="62"/>
      <c r="NMZ71" s="62"/>
      <c r="NNA71" s="62"/>
      <c r="NNB71" s="62"/>
      <c r="NNC71" s="62"/>
      <c r="NND71" s="62"/>
      <c r="NNE71" s="62"/>
      <c r="NNF71" s="62"/>
      <c r="NNG71" s="62"/>
      <c r="NNH71" s="62"/>
      <c r="NNI71" s="62"/>
      <c r="NNJ71" s="62"/>
      <c r="NNK71" s="62"/>
      <c r="NNL71" s="62"/>
      <c r="NNM71" s="62"/>
      <c r="NNN71" s="62"/>
      <c r="NNO71" s="62"/>
      <c r="NNP71" s="62"/>
      <c r="NNQ71" s="62"/>
      <c r="NNR71" s="62"/>
      <c r="NNS71" s="62"/>
      <c r="NNT71" s="62"/>
      <c r="NNU71" s="62"/>
      <c r="NNV71" s="62"/>
      <c r="NNW71" s="62"/>
      <c r="NNX71" s="62"/>
      <c r="NNY71" s="62"/>
      <c r="NNZ71" s="62"/>
      <c r="NOA71" s="62"/>
      <c r="NOB71" s="62"/>
      <c r="NOC71" s="62"/>
      <c r="NOD71" s="62"/>
      <c r="NOE71" s="62"/>
      <c r="NOF71" s="62"/>
      <c r="NOG71" s="62"/>
      <c r="NOH71" s="62"/>
      <c r="NOI71" s="62"/>
      <c r="NOJ71" s="62"/>
      <c r="NOK71" s="62"/>
      <c r="NOL71" s="62"/>
      <c r="NOM71" s="62"/>
      <c r="NON71" s="62"/>
      <c r="NOO71" s="62"/>
      <c r="NOP71" s="62"/>
      <c r="NOQ71" s="62"/>
      <c r="NOR71" s="62"/>
      <c r="NOS71" s="62"/>
      <c r="NOT71" s="62"/>
      <c r="NOU71" s="62"/>
      <c r="NOV71" s="62"/>
      <c r="NOW71" s="62"/>
      <c r="NOX71" s="62"/>
      <c r="NOY71" s="62"/>
      <c r="NOZ71" s="62"/>
      <c r="NPA71" s="62"/>
      <c r="NPB71" s="62"/>
      <c r="NPC71" s="62"/>
      <c r="NPD71" s="62"/>
      <c r="NPE71" s="62"/>
      <c r="NPF71" s="62"/>
      <c r="NPG71" s="62"/>
      <c r="NPH71" s="62"/>
      <c r="NPI71" s="62"/>
      <c r="NPJ71" s="62"/>
      <c r="NPK71" s="62"/>
      <c r="NPL71" s="62"/>
      <c r="NPM71" s="62"/>
      <c r="NPN71" s="62"/>
      <c r="NPO71" s="62"/>
      <c r="NPP71" s="62"/>
      <c r="NPQ71" s="62"/>
      <c r="NPR71" s="62"/>
      <c r="NPS71" s="62"/>
      <c r="NPT71" s="62"/>
      <c r="NPU71" s="62"/>
      <c r="NPV71" s="62"/>
      <c r="NPW71" s="62"/>
      <c r="NPX71" s="62"/>
      <c r="NPY71" s="62"/>
      <c r="NPZ71" s="62"/>
      <c r="NQA71" s="62"/>
      <c r="NQB71" s="62"/>
      <c r="NQC71" s="62"/>
      <c r="NQD71" s="62"/>
      <c r="NQE71" s="62"/>
      <c r="NQF71" s="62"/>
      <c r="NQG71" s="62"/>
      <c r="NQH71" s="62"/>
      <c r="NQI71" s="62"/>
      <c r="NQJ71" s="62"/>
      <c r="NQK71" s="62"/>
      <c r="NQL71" s="62"/>
      <c r="NQM71" s="62"/>
      <c r="NQN71" s="62"/>
      <c r="NQO71" s="62"/>
      <c r="NQP71" s="62"/>
      <c r="NQQ71" s="62"/>
      <c r="NQR71" s="62"/>
      <c r="NQS71" s="62"/>
      <c r="NQT71" s="62"/>
      <c r="NQU71" s="62"/>
      <c r="NQV71" s="62"/>
      <c r="NQW71" s="62"/>
      <c r="NQX71" s="62"/>
      <c r="NQY71" s="62"/>
      <c r="NQZ71" s="62"/>
      <c r="NRA71" s="62"/>
      <c r="NRB71" s="62"/>
      <c r="NRC71" s="62"/>
      <c r="NRD71" s="62"/>
      <c r="NRE71" s="62"/>
      <c r="NRF71" s="62"/>
      <c r="NRG71" s="62"/>
      <c r="NRH71" s="62"/>
      <c r="NRI71" s="62"/>
      <c r="NRJ71" s="62"/>
      <c r="NRK71" s="62"/>
      <c r="NRL71" s="62"/>
      <c r="NRM71" s="62"/>
      <c r="NRN71" s="62"/>
      <c r="NRO71" s="62"/>
      <c r="NRP71" s="62"/>
      <c r="NRQ71" s="62"/>
      <c r="NRR71" s="62"/>
      <c r="NRS71" s="62"/>
      <c r="NRT71" s="62"/>
      <c r="NRU71" s="62"/>
      <c r="NRV71" s="62"/>
      <c r="NRW71" s="62"/>
      <c r="NRX71" s="62"/>
      <c r="NRY71" s="62"/>
      <c r="NRZ71" s="62"/>
      <c r="NSA71" s="62"/>
      <c r="NSB71" s="62"/>
      <c r="NSC71" s="62"/>
      <c r="NSD71" s="62"/>
      <c r="NSE71" s="62"/>
      <c r="NSF71" s="62"/>
      <c r="NSG71" s="62"/>
      <c r="NSH71" s="62"/>
      <c r="NSI71" s="62"/>
      <c r="NSJ71" s="62"/>
      <c r="NSK71" s="62"/>
      <c r="NSL71" s="62"/>
      <c r="NSM71" s="62"/>
      <c r="NSN71" s="62"/>
      <c r="NSO71" s="62"/>
      <c r="NSP71" s="62"/>
      <c r="NSQ71" s="62"/>
      <c r="NSR71" s="62"/>
      <c r="NSS71" s="62"/>
      <c r="NST71" s="62"/>
      <c r="NSU71" s="62"/>
      <c r="NSV71" s="62"/>
      <c r="NSW71" s="62"/>
      <c r="NSX71" s="62"/>
      <c r="NSY71" s="62"/>
      <c r="NSZ71" s="62"/>
      <c r="NTA71" s="62"/>
      <c r="NTB71" s="62"/>
      <c r="NTC71" s="62"/>
      <c r="NTD71" s="62"/>
      <c r="NTE71" s="62"/>
      <c r="NTF71" s="62"/>
      <c r="NTG71" s="62"/>
      <c r="NTH71" s="62"/>
      <c r="NTI71" s="62"/>
      <c r="NTJ71" s="62"/>
      <c r="NTK71" s="62"/>
      <c r="NTL71" s="62"/>
      <c r="NTM71" s="62"/>
      <c r="NTN71" s="62"/>
      <c r="NTO71" s="62"/>
      <c r="NTP71" s="62"/>
      <c r="NTQ71" s="62"/>
      <c r="NTR71" s="62"/>
      <c r="NTS71" s="62"/>
      <c r="NTT71" s="62"/>
      <c r="NTU71" s="62"/>
      <c r="NTV71" s="62"/>
      <c r="NTW71" s="62"/>
      <c r="NTX71" s="62"/>
      <c r="NTY71" s="62"/>
      <c r="NTZ71" s="62"/>
      <c r="NUA71" s="62"/>
      <c r="NUB71" s="62"/>
      <c r="NUC71" s="62"/>
      <c r="NUD71" s="62"/>
      <c r="NUE71" s="62"/>
      <c r="NUF71" s="62"/>
      <c r="NUG71" s="62"/>
      <c r="NUH71" s="62"/>
      <c r="NUI71" s="62"/>
      <c r="NUJ71" s="62"/>
      <c r="NUK71" s="62"/>
      <c r="NUL71" s="62"/>
      <c r="NUM71" s="62"/>
      <c r="NUN71" s="62"/>
      <c r="NUO71" s="62"/>
      <c r="NUP71" s="62"/>
      <c r="NUQ71" s="62"/>
      <c r="NUR71" s="62"/>
      <c r="NUS71" s="62"/>
      <c r="NUT71" s="62"/>
      <c r="NUU71" s="62"/>
      <c r="NUV71" s="62"/>
      <c r="NUW71" s="62"/>
      <c r="NUX71" s="62"/>
      <c r="NUY71" s="62"/>
      <c r="NUZ71" s="62"/>
      <c r="NVA71" s="62"/>
      <c r="NVB71" s="62"/>
      <c r="NVC71" s="62"/>
      <c r="NVD71" s="62"/>
      <c r="NVE71" s="62"/>
      <c r="NVF71" s="62"/>
      <c r="NVG71" s="62"/>
      <c r="NVH71" s="62"/>
      <c r="NVI71" s="62"/>
      <c r="NVJ71" s="62"/>
      <c r="NVK71" s="62"/>
      <c r="NVL71" s="62"/>
      <c r="NVM71" s="62"/>
      <c r="NVN71" s="62"/>
      <c r="NVO71" s="62"/>
      <c r="NVP71" s="62"/>
      <c r="NVQ71" s="62"/>
      <c r="NVR71" s="62"/>
      <c r="NVS71" s="62"/>
      <c r="NVT71" s="62"/>
      <c r="NVU71" s="62"/>
      <c r="NVV71" s="62"/>
      <c r="NVW71" s="62"/>
      <c r="NVX71" s="62"/>
      <c r="NVY71" s="62"/>
      <c r="NVZ71" s="62"/>
      <c r="NWA71" s="62"/>
      <c r="NWB71" s="62"/>
      <c r="NWC71" s="62"/>
      <c r="NWD71" s="62"/>
      <c r="NWE71" s="62"/>
      <c r="NWF71" s="62"/>
      <c r="NWG71" s="62"/>
      <c r="NWH71" s="62"/>
      <c r="NWI71" s="62"/>
      <c r="NWJ71" s="62"/>
      <c r="NWK71" s="62"/>
      <c r="NWL71" s="62"/>
      <c r="NWM71" s="62"/>
      <c r="NWN71" s="62"/>
      <c r="NWO71" s="62"/>
      <c r="NWP71" s="62"/>
      <c r="NWQ71" s="62"/>
      <c r="NWR71" s="62"/>
      <c r="NWS71" s="62"/>
      <c r="NWT71" s="62"/>
      <c r="NWU71" s="62"/>
      <c r="NWV71" s="62"/>
      <c r="NWW71" s="62"/>
      <c r="NWX71" s="62"/>
      <c r="NWY71" s="62"/>
      <c r="NWZ71" s="62"/>
      <c r="NXA71" s="62"/>
      <c r="NXB71" s="62"/>
      <c r="NXC71" s="62"/>
      <c r="NXD71" s="62"/>
      <c r="NXE71" s="62"/>
      <c r="NXF71" s="62"/>
      <c r="NXG71" s="62"/>
      <c r="NXH71" s="62"/>
      <c r="NXI71" s="62"/>
      <c r="NXJ71" s="62"/>
      <c r="NXK71" s="62"/>
      <c r="NXL71" s="62"/>
      <c r="NXM71" s="62"/>
      <c r="NXN71" s="62"/>
      <c r="NXO71" s="62"/>
      <c r="NXP71" s="62"/>
      <c r="NXQ71" s="62"/>
      <c r="NXR71" s="62"/>
      <c r="NXS71" s="62"/>
      <c r="NXT71" s="62"/>
      <c r="NXU71" s="62"/>
      <c r="NXV71" s="62"/>
      <c r="NXW71" s="62"/>
      <c r="NXX71" s="62"/>
      <c r="NXY71" s="62"/>
      <c r="NXZ71" s="62"/>
      <c r="NYA71" s="62"/>
      <c r="NYB71" s="62"/>
      <c r="NYC71" s="62"/>
      <c r="NYD71" s="62"/>
      <c r="NYE71" s="62"/>
      <c r="NYF71" s="62"/>
      <c r="NYG71" s="62"/>
      <c r="NYH71" s="62"/>
      <c r="NYI71" s="62"/>
      <c r="NYJ71" s="62"/>
      <c r="NYK71" s="62"/>
      <c r="NYL71" s="62"/>
      <c r="NYM71" s="62"/>
      <c r="NYN71" s="62"/>
      <c r="NYO71" s="62"/>
      <c r="NYP71" s="62"/>
      <c r="NYQ71" s="62"/>
      <c r="NYR71" s="62"/>
      <c r="NYS71" s="62"/>
      <c r="NYT71" s="62"/>
      <c r="NYU71" s="62"/>
      <c r="NYV71" s="62"/>
      <c r="NYW71" s="62"/>
      <c r="NYX71" s="62"/>
      <c r="NYY71" s="62"/>
      <c r="NYZ71" s="62"/>
      <c r="NZA71" s="62"/>
      <c r="NZB71" s="62"/>
      <c r="NZC71" s="62"/>
      <c r="NZD71" s="62"/>
      <c r="NZE71" s="62"/>
      <c r="NZF71" s="62"/>
      <c r="NZG71" s="62"/>
      <c r="NZH71" s="62"/>
      <c r="NZI71" s="62"/>
      <c r="NZJ71" s="62"/>
      <c r="NZK71" s="62"/>
      <c r="NZL71" s="62"/>
      <c r="NZM71" s="62"/>
      <c r="NZN71" s="62"/>
      <c r="NZO71" s="62"/>
      <c r="NZP71" s="62"/>
      <c r="NZQ71" s="62"/>
      <c r="NZR71" s="62"/>
      <c r="NZS71" s="62"/>
      <c r="NZT71" s="62"/>
      <c r="NZU71" s="62"/>
      <c r="NZV71" s="62"/>
      <c r="NZW71" s="62"/>
      <c r="NZX71" s="62"/>
      <c r="NZY71" s="62"/>
      <c r="NZZ71" s="62"/>
      <c r="OAA71" s="62"/>
      <c r="OAB71" s="62"/>
      <c r="OAC71" s="62"/>
      <c r="OAD71" s="62"/>
      <c r="OAE71" s="62"/>
      <c r="OAF71" s="62"/>
      <c r="OAG71" s="62"/>
      <c r="OAH71" s="62"/>
      <c r="OAI71" s="62"/>
      <c r="OAJ71" s="62"/>
      <c r="OAK71" s="62"/>
      <c r="OAL71" s="62"/>
      <c r="OAM71" s="62"/>
      <c r="OAN71" s="62"/>
      <c r="OAO71" s="62"/>
      <c r="OAP71" s="62"/>
      <c r="OAQ71" s="62"/>
      <c r="OAR71" s="62"/>
      <c r="OAS71" s="62"/>
      <c r="OAT71" s="62"/>
      <c r="OAU71" s="62"/>
      <c r="OAV71" s="62"/>
      <c r="OAW71" s="62"/>
      <c r="OAX71" s="62"/>
      <c r="OAY71" s="62"/>
      <c r="OAZ71" s="62"/>
      <c r="OBA71" s="62"/>
      <c r="OBB71" s="62"/>
      <c r="OBC71" s="62"/>
      <c r="OBD71" s="62"/>
      <c r="OBE71" s="62"/>
      <c r="OBF71" s="62"/>
      <c r="OBG71" s="62"/>
      <c r="OBH71" s="62"/>
      <c r="OBI71" s="62"/>
      <c r="OBJ71" s="62"/>
      <c r="OBK71" s="62"/>
      <c r="OBL71" s="62"/>
      <c r="OBM71" s="62"/>
      <c r="OBN71" s="62"/>
      <c r="OBO71" s="62"/>
      <c r="OBP71" s="62"/>
      <c r="OBQ71" s="62"/>
      <c r="OBR71" s="62"/>
      <c r="OBS71" s="62"/>
      <c r="OBT71" s="62"/>
      <c r="OBU71" s="62"/>
      <c r="OBV71" s="62"/>
      <c r="OBW71" s="62"/>
      <c r="OBX71" s="62"/>
      <c r="OBY71" s="62"/>
      <c r="OBZ71" s="62"/>
      <c r="OCA71" s="62"/>
      <c r="OCB71" s="62"/>
      <c r="OCC71" s="62"/>
      <c r="OCD71" s="62"/>
      <c r="OCE71" s="62"/>
      <c r="OCF71" s="62"/>
      <c r="OCG71" s="62"/>
      <c r="OCH71" s="62"/>
      <c r="OCI71" s="62"/>
      <c r="OCJ71" s="62"/>
      <c r="OCK71" s="62"/>
      <c r="OCL71" s="62"/>
      <c r="OCM71" s="62"/>
      <c r="OCN71" s="62"/>
      <c r="OCO71" s="62"/>
      <c r="OCP71" s="62"/>
      <c r="OCQ71" s="62"/>
      <c r="OCR71" s="62"/>
      <c r="OCS71" s="62"/>
      <c r="OCT71" s="62"/>
      <c r="OCU71" s="62"/>
      <c r="OCV71" s="62"/>
      <c r="OCW71" s="62"/>
      <c r="OCX71" s="62"/>
      <c r="OCY71" s="62"/>
      <c r="OCZ71" s="62"/>
      <c r="ODA71" s="62"/>
      <c r="ODB71" s="62"/>
      <c r="ODC71" s="62"/>
      <c r="ODD71" s="62"/>
      <c r="ODE71" s="62"/>
      <c r="ODF71" s="62"/>
      <c r="ODG71" s="62"/>
      <c r="ODH71" s="62"/>
      <c r="ODI71" s="62"/>
      <c r="ODJ71" s="62"/>
      <c r="ODK71" s="62"/>
      <c r="ODL71" s="62"/>
      <c r="ODM71" s="62"/>
      <c r="ODN71" s="62"/>
      <c r="ODO71" s="62"/>
      <c r="ODP71" s="62"/>
      <c r="ODQ71" s="62"/>
      <c r="ODR71" s="62"/>
      <c r="ODS71" s="62"/>
      <c r="ODT71" s="62"/>
      <c r="ODU71" s="62"/>
      <c r="ODV71" s="62"/>
      <c r="ODW71" s="62"/>
      <c r="ODX71" s="62"/>
      <c r="ODY71" s="62"/>
      <c r="ODZ71" s="62"/>
      <c r="OEA71" s="62"/>
      <c r="OEB71" s="62"/>
      <c r="OEC71" s="62"/>
      <c r="OED71" s="62"/>
      <c r="OEE71" s="62"/>
      <c r="OEF71" s="62"/>
      <c r="OEG71" s="62"/>
      <c r="OEH71" s="62"/>
      <c r="OEI71" s="62"/>
      <c r="OEJ71" s="62"/>
      <c r="OEK71" s="62"/>
      <c r="OEL71" s="62"/>
      <c r="OEM71" s="62"/>
      <c r="OEN71" s="62"/>
      <c r="OEO71" s="62"/>
      <c r="OEP71" s="62"/>
      <c r="OEQ71" s="62"/>
      <c r="OER71" s="62"/>
      <c r="OES71" s="62"/>
      <c r="OET71" s="62"/>
      <c r="OEU71" s="62"/>
      <c r="OEV71" s="62"/>
      <c r="OEW71" s="62"/>
      <c r="OEX71" s="62"/>
      <c r="OEY71" s="62"/>
      <c r="OEZ71" s="62"/>
      <c r="OFA71" s="62"/>
      <c r="OFB71" s="62"/>
      <c r="OFC71" s="62"/>
      <c r="OFD71" s="62"/>
      <c r="OFE71" s="62"/>
      <c r="OFF71" s="62"/>
      <c r="OFG71" s="62"/>
      <c r="OFH71" s="62"/>
      <c r="OFI71" s="62"/>
      <c r="OFJ71" s="62"/>
      <c r="OFK71" s="62"/>
      <c r="OFL71" s="62"/>
      <c r="OFM71" s="62"/>
      <c r="OFN71" s="62"/>
      <c r="OFO71" s="62"/>
      <c r="OFP71" s="62"/>
      <c r="OFQ71" s="62"/>
      <c r="OFR71" s="62"/>
      <c r="OFS71" s="62"/>
      <c r="OFT71" s="62"/>
      <c r="OFU71" s="62"/>
      <c r="OFV71" s="62"/>
      <c r="OFW71" s="62"/>
      <c r="OFX71" s="62"/>
      <c r="OFY71" s="62"/>
      <c r="OFZ71" s="62"/>
      <c r="OGA71" s="62"/>
      <c r="OGB71" s="62"/>
      <c r="OGC71" s="62"/>
      <c r="OGD71" s="62"/>
      <c r="OGE71" s="62"/>
      <c r="OGF71" s="62"/>
      <c r="OGG71" s="62"/>
      <c r="OGH71" s="62"/>
      <c r="OGI71" s="62"/>
      <c r="OGJ71" s="62"/>
      <c r="OGK71" s="62"/>
      <c r="OGL71" s="62"/>
      <c r="OGM71" s="62"/>
      <c r="OGN71" s="62"/>
      <c r="OGO71" s="62"/>
      <c r="OGP71" s="62"/>
      <c r="OGQ71" s="62"/>
      <c r="OGR71" s="62"/>
      <c r="OGS71" s="62"/>
      <c r="OGT71" s="62"/>
      <c r="OGU71" s="62"/>
      <c r="OGV71" s="62"/>
      <c r="OGW71" s="62"/>
      <c r="OGX71" s="62"/>
      <c r="OGY71" s="62"/>
      <c r="OGZ71" s="62"/>
      <c r="OHA71" s="62"/>
      <c r="OHB71" s="62"/>
      <c r="OHC71" s="62"/>
      <c r="OHD71" s="62"/>
      <c r="OHE71" s="62"/>
      <c r="OHF71" s="62"/>
      <c r="OHG71" s="62"/>
      <c r="OHH71" s="62"/>
      <c r="OHI71" s="62"/>
      <c r="OHJ71" s="62"/>
      <c r="OHK71" s="62"/>
      <c r="OHL71" s="62"/>
      <c r="OHM71" s="62"/>
      <c r="OHN71" s="62"/>
      <c r="OHO71" s="62"/>
      <c r="OHP71" s="62"/>
      <c r="OHQ71" s="62"/>
      <c r="OHR71" s="62"/>
      <c r="OHS71" s="62"/>
      <c r="OHT71" s="62"/>
      <c r="OHU71" s="62"/>
      <c r="OHV71" s="62"/>
      <c r="OHW71" s="62"/>
      <c r="OHX71" s="62"/>
      <c r="OHY71" s="62"/>
      <c r="OHZ71" s="62"/>
      <c r="OIA71" s="62"/>
      <c r="OIB71" s="62"/>
      <c r="OIC71" s="62"/>
      <c r="OID71" s="62"/>
      <c r="OIE71" s="62"/>
      <c r="OIF71" s="62"/>
      <c r="OIG71" s="62"/>
      <c r="OIH71" s="62"/>
      <c r="OII71" s="62"/>
      <c r="OIJ71" s="62"/>
      <c r="OIK71" s="62"/>
      <c r="OIL71" s="62"/>
      <c r="OIM71" s="62"/>
      <c r="OIN71" s="62"/>
      <c r="OIO71" s="62"/>
      <c r="OIP71" s="62"/>
      <c r="OIQ71" s="62"/>
      <c r="OIR71" s="62"/>
      <c r="OIS71" s="62"/>
      <c r="OIT71" s="62"/>
      <c r="OIU71" s="62"/>
      <c r="OIV71" s="62"/>
      <c r="OIW71" s="62"/>
      <c r="OIX71" s="62"/>
      <c r="OIY71" s="62"/>
      <c r="OIZ71" s="62"/>
      <c r="OJA71" s="62"/>
      <c r="OJB71" s="62"/>
      <c r="OJC71" s="62"/>
      <c r="OJD71" s="62"/>
      <c r="OJE71" s="62"/>
      <c r="OJF71" s="62"/>
      <c r="OJG71" s="62"/>
      <c r="OJH71" s="62"/>
      <c r="OJI71" s="62"/>
      <c r="OJJ71" s="62"/>
      <c r="OJK71" s="62"/>
      <c r="OJL71" s="62"/>
      <c r="OJM71" s="62"/>
      <c r="OJN71" s="62"/>
      <c r="OJO71" s="62"/>
      <c r="OJP71" s="62"/>
      <c r="OJQ71" s="62"/>
      <c r="OJR71" s="62"/>
      <c r="OJS71" s="62"/>
      <c r="OJT71" s="62"/>
      <c r="OJU71" s="62"/>
      <c r="OJV71" s="62"/>
      <c r="OJW71" s="62"/>
      <c r="OJX71" s="62"/>
      <c r="OJY71" s="62"/>
      <c r="OJZ71" s="62"/>
      <c r="OKA71" s="62"/>
      <c r="OKB71" s="62"/>
      <c r="OKC71" s="62"/>
      <c r="OKD71" s="62"/>
      <c r="OKE71" s="62"/>
      <c r="OKF71" s="62"/>
      <c r="OKG71" s="62"/>
      <c r="OKH71" s="62"/>
      <c r="OKI71" s="62"/>
      <c r="OKJ71" s="62"/>
      <c r="OKK71" s="62"/>
      <c r="OKL71" s="62"/>
      <c r="OKM71" s="62"/>
      <c r="OKN71" s="62"/>
      <c r="OKO71" s="62"/>
      <c r="OKP71" s="62"/>
      <c r="OKQ71" s="62"/>
      <c r="OKR71" s="62"/>
      <c r="OKS71" s="62"/>
      <c r="OKT71" s="62"/>
      <c r="OKU71" s="62"/>
      <c r="OKV71" s="62"/>
      <c r="OKW71" s="62"/>
      <c r="OKX71" s="62"/>
      <c r="OKY71" s="62"/>
      <c r="OKZ71" s="62"/>
      <c r="OLA71" s="62"/>
      <c r="OLB71" s="62"/>
      <c r="OLC71" s="62"/>
      <c r="OLD71" s="62"/>
      <c r="OLE71" s="62"/>
      <c r="OLF71" s="62"/>
      <c r="OLG71" s="62"/>
      <c r="OLH71" s="62"/>
      <c r="OLI71" s="62"/>
      <c r="OLJ71" s="62"/>
      <c r="OLK71" s="62"/>
      <c r="OLL71" s="62"/>
      <c r="OLM71" s="62"/>
      <c r="OLN71" s="62"/>
      <c r="OLO71" s="62"/>
      <c r="OLP71" s="62"/>
      <c r="OLQ71" s="62"/>
      <c r="OLR71" s="62"/>
      <c r="OLS71" s="62"/>
      <c r="OLT71" s="62"/>
      <c r="OLU71" s="62"/>
      <c r="OLV71" s="62"/>
      <c r="OLW71" s="62"/>
      <c r="OLX71" s="62"/>
      <c r="OLY71" s="62"/>
      <c r="OLZ71" s="62"/>
      <c r="OMA71" s="62"/>
      <c r="OMB71" s="62"/>
      <c r="OMC71" s="62"/>
      <c r="OMD71" s="62"/>
      <c r="OME71" s="62"/>
      <c r="OMF71" s="62"/>
      <c r="OMG71" s="62"/>
      <c r="OMH71" s="62"/>
      <c r="OMI71" s="62"/>
      <c r="OMJ71" s="62"/>
      <c r="OMK71" s="62"/>
      <c r="OML71" s="62"/>
      <c r="OMM71" s="62"/>
      <c r="OMN71" s="62"/>
      <c r="OMO71" s="62"/>
      <c r="OMP71" s="62"/>
      <c r="OMQ71" s="62"/>
      <c r="OMR71" s="62"/>
      <c r="OMS71" s="62"/>
      <c r="OMT71" s="62"/>
      <c r="OMU71" s="62"/>
      <c r="OMV71" s="62"/>
      <c r="OMW71" s="62"/>
      <c r="OMX71" s="62"/>
      <c r="OMY71" s="62"/>
      <c r="OMZ71" s="62"/>
      <c r="ONA71" s="62"/>
      <c r="ONB71" s="62"/>
      <c r="ONC71" s="62"/>
      <c r="OND71" s="62"/>
      <c r="ONE71" s="62"/>
      <c r="ONF71" s="62"/>
      <c r="ONG71" s="62"/>
      <c r="ONH71" s="62"/>
      <c r="ONI71" s="62"/>
      <c r="ONJ71" s="62"/>
      <c r="ONK71" s="62"/>
      <c r="ONL71" s="62"/>
      <c r="ONM71" s="62"/>
      <c r="ONN71" s="62"/>
      <c r="ONO71" s="62"/>
      <c r="ONP71" s="62"/>
      <c r="ONQ71" s="62"/>
      <c r="ONR71" s="62"/>
      <c r="ONS71" s="62"/>
      <c r="ONT71" s="62"/>
      <c r="ONU71" s="62"/>
      <c r="ONV71" s="62"/>
      <c r="ONW71" s="62"/>
      <c r="ONX71" s="62"/>
      <c r="ONY71" s="62"/>
      <c r="ONZ71" s="62"/>
      <c r="OOA71" s="62"/>
      <c r="OOB71" s="62"/>
      <c r="OOC71" s="62"/>
      <c r="OOD71" s="62"/>
      <c r="OOE71" s="62"/>
      <c r="OOF71" s="62"/>
      <c r="OOG71" s="62"/>
      <c r="OOH71" s="62"/>
      <c r="OOI71" s="62"/>
      <c r="OOJ71" s="62"/>
      <c r="OOK71" s="62"/>
      <c r="OOL71" s="62"/>
      <c r="OOM71" s="62"/>
      <c r="OON71" s="62"/>
      <c r="OOO71" s="62"/>
      <c r="OOP71" s="62"/>
      <c r="OOQ71" s="62"/>
      <c r="OOR71" s="62"/>
      <c r="OOS71" s="62"/>
      <c r="OOT71" s="62"/>
      <c r="OOU71" s="62"/>
      <c r="OOV71" s="62"/>
      <c r="OOW71" s="62"/>
      <c r="OOX71" s="62"/>
      <c r="OOY71" s="62"/>
      <c r="OOZ71" s="62"/>
      <c r="OPA71" s="62"/>
      <c r="OPB71" s="62"/>
      <c r="OPC71" s="62"/>
      <c r="OPD71" s="62"/>
      <c r="OPE71" s="62"/>
      <c r="OPF71" s="62"/>
      <c r="OPG71" s="62"/>
      <c r="OPH71" s="62"/>
      <c r="OPI71" s="62"/>
      <c r="OPJ71" s="62"/>
      <c r="OPK71" s="62"/>
      <c r="OPL71" s="62"/>
      <c r="OPM71" s="62"/>
      <c r="OPN71" s="62"/>
      <c r="OPO71" s="62"/>
      <c r="OPP71" s="62"/>
      <c r="OPQ71" s="62"/>
      <c r="OPR71" s="62"/>
      <c r="OPS71" s="62"/>
      <c r="OPT71" s="62"/>
      <c r="OPU71" s="62"/>
      <c r="OPV71" s="62"/>
      <c r="OPW71" s="62"/>
      <c r="OPX71" s="62"/>
      <c r="OPY71" s="62"/>
      <c r="OPZ71" s="62"/>
      <c r="OQA71" s="62"/>
      <c r="OQB71" s="62"/>
      <c r="OQC71" s="62"/>
      <c r="OQD71" s="62"/>
      <c r="OQE71" s="62"/>
      <c r="OQF71" s="62"/>
      <c r="OQG71" s="62"/>
      <c r="OQH71" s="62"/>
      <c r="OQI71" s="62"/>
      <c r="OQJ71" s="62"/>
      <c r="OQK71" s="62"/>
      <c r="OQL71" s="62"/>
      <c r="OQM71" s="62"/>
      <c r="OQN71" s="62"/>
      <c r="OQO71" s="62"/>
      <c r="OQP71" s="62"/>
      <c r="OQQ71" s="62"/>
      <c r="OQR71" s="62"/>
      <c r="OQS71" s="62"/>
      <c r="OQT71" s="62"/>
      <c r="OQU71" s="62"/>
      <c r="OQV71" s="62"/>
      <c r="OQW71" s="62"/>
      <c r="OQX71" s="62"/>
      <c r="OQY71" s="62"/>
      <c r="OQZ71" s="62"/>
      <c r="ORA71" s="62"/>
      <c r="ORB71" s="62"/>
      <c r="ORC71" s="62"/>
      <c r="ORD71" s="62"/>
      <c r="ORE71" s="62"/>
      <c r="ORF71" s="62"/>
      <c r="ORG71" s="62"/>
      <c r="ORH71" s="62"/>
      <c r="ORI71" s="62"/>
      <c r="ORJ71" s="62"/>
      <c r="ORK71" s="62"/>
      <c r="ORL71" s="62"/>
      <c r="ORM71" s="62"/>
      <c r="ORN71" s="62"/>
      <c r="ORO71" s="62"/>
      <c r="ORP71" s="62"/>
      <c r="ORQ71" s="62"/>
      <c r="ORR71" s="62"/>
      <c r="ORS71" s="62"/>
      <c r="ORT71" s="62"/>
      <c r="ORU71" s="62"/>
      <c r="ORV71" s="62"/>
      <c r="ORW71" s="62"/>
      <c r="ORX71" s="62"/>
      <c r="ORY71" s="62"/>
      <c r="ORZ71" s="62"/>
      <c r="OSA71" s="62"/>
      <c r="OSB71" s="62"/>
      <c r="OSC71" s="62"/>
      <c r="OSD71" s="62"/>
      <c r="OSE71" s="62"/>
      <c r="OSF71" s="62"/>
      <c r="OSG71" s="62"/>
      <c r="OSH71" s="62"/>
      <c r="OSI71" s="62"/>
      <c r="OSJ71" s="62"/>
      <c r="OSK71" s="62"/>
      <c r="OSL71" s="62"/>
      <c r="OSM71" s="62"/>
      <c r="OSN71" s="62"/>
      <c r="OSO71" s="62"/>
      <c r="OSP71" s="62"/>
      <c r="OSQ71" s="62"/>
      <c r="OSR71" s="62"/>
      <c r="OSS71" s="62"/>
      <c r="OST71" s="62"/>
      <c r="OSU71" s="62"/>
      <c r="OSV71" s="62"/>
      <c r="OSW71" s="62"/>
      <c r="OSX71" s="62"/>
      <c r="OSY71" s="62"/>
      <c r="OSZ71" s="62"/>
      <c r="OTA71" s="62"/>
      <c r="OTB71" s="62"/>
      <c r="OTC71" s="62"/>
      <c r="OTD71" s="62"/>
      <c r="OTE71" s="62"/>
      <c r="OTF71" s="62"/>
      <c r="OTG71" s="62"/>
      <c r="OTH71" s="62"/>
      <c r="OTI71" s="62"/>
      <c r="OTJ71" s="62"/>
      <c r="OTK71" s="62"/>
      <c r="OTL71" s="62"/>
      <c r="OTM71" s="62"/>
      <c r="OTN71" s="62"/>
      <c r="OTO71" s="62"/>
      <c r="OTP71" s="62"/>
      <c r="OTQ71" s="62"/>
      <c r="OTR71" s="62"/>
      <c r="OTS71" s="62"/>
      <c r="OTT71" s="62"/>
      <c r="OTU71" s="62"/>
      <c r="OTV71" s="62"/>
      <c r="OTW71" s="62"/>
      <c r="OTX71" s="62"/>
      <c r="OTY71" s="62"/>
      <c r="OTZ71" s="62"/>
      <c r="OUA71" s="62"/>
      <c r="OUB71" s="62"/>
      <c r="OUC71" s="62"/>
      <c r="OUD71" s="62"/>
      <c r="OUE71" s="62"/>
      <c r="OUF71" s="62"/>
      <c r="OUG71" s="62"/>
      <c r="OUH71" s="62"/>
      <c r="OUI71" s="62"/>
      <c r="OUJ71" s="62"/>
      <c r="OUK71" s="62"/>
      <c r="OUL71" s="62"/>
      <c r="OUM71" s="62"/>
      <c r="OUN71" s="62"/>
      <c r="OUO71" s="62"/>
      <c r="OUP71" s="62"/>
      <c r="OUQ71" s="62"/>
      <c r="OUR71" s="62"/>
      <c r="OUS71" s="62"/>
      <c r="OUT71" s="62"/>
      <c r="OUU71" s="62"/>
      <c r="OUV71" s="62"/>
      <c r="OUW71" s="62"/>
      <c r="OUX71" s="62"/>
      <c r="OUY71" s="62"/>
      <c r="OUZ71" s="62"/>
      <c r="OVA71" s="62"/>
      <c r="OVB71" s="62"/>
      <c r="OVC71" s="62"/>
      <c r="OVD71" s="62"/>
      <c r="OVE71" s="62"/>
      <c r="OVF71" s="62"/>
      <c r="OVG71" s="62"/>
      <c r="OVH71" s="62"/>
      <c r="OVI71" s="62"/>
      <c r="OVJ71" s="62"/>
      <c r="OVK71" s="62"/>
      <c r="OVL71" s="62"/>
      <c r="OVM71" s="62"/>
      <c r="OVN71" s="62"/>
      <c r="OVO71" s="62"/>
      <c r="OVP71" s="62"/>
      <c r="OVQ71" s="62"/>
      <c r="OVR71" s="62"/>
      <c r="OVS71" s="62"/>
      <c r="OVT71" s="62"/>
      <c r="OVU71" s="62"/>
      <c r="OVV71" s="62"/>
      <c r="OVW71" s="62"/>
      <c r="OVX71" s="62"/>
      <c r="OVY71" s="62"/>
      <c r="OVZ71" s="62"/>
      <c r="OWA71" s="62"/>
      <c r="OWB71" s="62"/>
      <c r="OWC71" s="62"/>
      <c r="OWD71" s="62"/>
      <c r="OWE71" s="62"/>
      <c r="OWF71" s="62"/>
      <c r="OWG71" s="62"/>
      <c r="OWH71" s="62"/>
      <c r="OWI71" s="62"/>
      <c r="OWJ71" s="62"/>
      <c r="OWK71" s="62"/>
      <c r="OWL71" s="62"/>
      <c r="OWM71" s="62"/>
      <c r="OWN71" s="62"/>
      <c r="OWO71" s="62"/>
      <c r="OWP71" s="62"/>
      <c r="OWQ71" s="62"/>
      <c r="OWR71" s="62"/>
      <c r="OWS71" s="62"/>
      <c r="OWT71" s="62"/>
      <c r="OWU71" s="62"/>
      <c r="OWV71" s="62"/>
      <c r="OWW71" s="62"/>
      <c r="OWX71" s="62"/>
      <c r="OWY71" s="62"/>
      <c r="OWZ71" s="62"/>
      <c r="OXA71" s="62"/>
      <c r="OXB71" s="62"/>
      <c r="OXC71" s="62"/>
      <c r="OXD71" s="62"/>
      <c r="OXE71" s="62"/>
      <c r="OXF71" s="62"/>
      <c r="OXG71" s="62"/>
      <c r="OXH71" s="62"/>
      <c r="OXI71" s="62"/>
      <c r="OXJ71" s="62"/>
      <c r="OXK71" s="62"/>
      <c r="OXL71" s="62"/>
      <c r="OXM71" s="62"/>
      <c r="OXN71" s="62"/>
      <c r="OXO71" s="62"/>
      <c r="OXP71" s="62"/>
      <c r="OXQ71" s="62"/>
      <c r="OXR71" s="62"/>
      <c r="OXS71" s="62"/>
      <c r="OXT71" s="62"/>
      <c r="OXU71" s="62"/>
      <c r="OXV71" s="62"/>
      <c r="OXW71" s="62"/>
      <c r="OXX71" s="62"/>
      <c r="OXY71" s="62"/>
      <c r="OXZ71" s="62"/>
      <c r="OYA71" s="62"/>
      <c r="OYB71" s="62"/>
      <c r="OYC71" s="62"/>
      <c r="OYD71" s="62"/>
      <c r="OYE71" s="62"/>
      <c r="OYF71" s="62"/>
      <c r="OYG71" s="62"/>
      <c r="OYH71" s="62"/>
      <c r="OYI71" s="62"/>
      <c r="OYJ71" s="62"/>
      <c r="OYK71" s="62"/>
      <c r="OYL71" s="62"/>
      <c r="OYM71" s="62"/>
      <c r="OYN71" s="62"/>
      <c r="OYO71" s="62"/>
      <c r="OYP71" s="62"/>
      <c r="OYQ71" s="62"/>
      <c r="OYR71" s="62"/>
      <c r="OYS71" s="62"/>
      <c r="OYT71" s="62"/>
      <c r="OYU71" s="62"/>
      <c r="OYV71" s="62"/>
      <c r="OYW71" s="62"/>
      <c r="OYX71" s="62"/>
      <c r="OYY71" s="62"/>
      <c r="OYZ71" s="62"/>
      <c r="OZA71" s="62"/>
      <c r="OZB71" s="62"/>
      <c r="OZC71" s="62"/>
      <c r="OZD71" s="62"/>
      <c r="OZE71" s="62"/>
      <c r="OZF71" s="62"/>
      <c r="OZG71" s="62"/>
      <c r="OZH71" s="62"/>
      <c r="OZI71" s="62"/>
      <c r="OZJ71" s="62"/>
      <c r="OZK71" s="62"/>
      <c r="OZL71" s="62"/>
      <c r="OZM71" s="62"/>
      <c r="OZN71" s="62"/>
      <c r="OZO71" s="62"/>
      <c r="OZP71" s="62"/>
      <c r="OZQ71" s="62"/>
      <c r="OZR71" s="62"/>
      <c r="OZS71" s="62"/>
      <c r="OZT71" s="62"/>
      <c r="OZU71" s="62"/>
      <c r="OZV71" s="62"/>
      <c r="OZW71" s="62"/>
      <c r="OZX71" s="62"/>
      <c r="OZY71" s="62"/>
      <c r="OZZ71" s="62"/>
      <c r="PAA71" s="62"/>
      <c r="PAB71" s="62"/>
      <c r="PAC71" s="62"/>
      <c r="PAD71" s="62"/>
      <c r="PAE71" s="62"/>
      <c r="PAF71" s="62"/>
      <c r="PAG71" s="62"/>
      <c r="PAH71" s="62"/>
      <c r="PAI71" s="62"/>
      <c r="PAJ71" s="62"/>
      <c r="PAK71" s="62"/>
      <c r="PAL71" s="62"/>
      <c r="PAM71" s="62"/>
      <c r="PAN71" s="62"/>
      <c r="PAO71" s="62"/>
      <c r="PAP71" s="62"/>
      <c r="PAQ71" s="62"/>
      <c r="PAR71" s="62"/>
      <c r="PAS71" s="62"/>
      <c r="PAT71" s="62"/>
      <c r="PAU71" s="62"/>
      <c r="PAV71" s="62"/>
      <c r="PAW71" s="62"/>
      <c r="PAX71" s="62"/>
      <c r="PAY71" s="62"/>
      <c r="PAZ71" s="62"/>
      <c r="PBA71" s="62"/>
      <c r="PBB71" s="62"/>
      <c r="PBC71" s="62"/>
      <c r="PBD71" s="62"/>
      <c r="PBE71" s="62"/>
      <c r="PBF71" s="62"/>
      <c r="PBG71" s="62"/>
      <c r="PBH71" s="62"/>
      <c r="PBI71" s="62"/>
      <c r="PBJ71" s="62"/>
      <c r="PBK71" s="62"/>
      <c r="PBL71" s="62"/>
      <c r="PBM71" s="62"/>
      <c r="PBN71" s="62"/>
      <c r="PBO71" s="62"/>
      <c r="PBP71" s="62"/>
      <c r="PBQ71" s="62"/>
      <c r="PBR71" s="62"/>
      <c r="PBS71" s="62"/>
      <c r="PBT71" s="62"/>
      <c r="PBU71" s="62"/>
      <c r="PBV71" s="62"/>
      <c r="PBW71" s="62"/>
      <c r="PBX71" s="62"/>
      <c r="PBY71" s="62"/>
      <c r="PBZ71" s="62"/>
      <c r="PCA71" s="62"/>
      <c r="PCB71" s="62"/>
      <c r="PCC71" s="62"/>
      <c r="PCD71" s="62"/>
      <c r="PCE71" s="62"/>
      <c r="PCF71" s="62"/>
      <c r="PCG71" s="62"/>
      <c r="PCH71" s="62"/>
      <c r="PCI71" s="62"/>
      <c r="PCJ71" s="62"/>
      <c r="PCK71" s="62"/>
      <c r="PCL71" s="62"/>
      <c r="PCM71" s="62"/>
      <c r="PCN71" s="62"/>
      <c r="PCO71" s="62"/>
      <c r="PCP71" s="62"/>
      <c r="PCQ71" s="62"/>
      <c r="PCR71" s="62"/>
      <c r="PCS71" s="62"/>
      <c r="PCT71" s="62"/>
      <c r="PCU71" s="62"/>
      <c r="PCV71" s="62"/>
      <c r="PCW71" s="62"/>
      <c r="PCX71" s="62"/>
      <c r="PCY71" s="62"/>
      <c r="PCZ71" s="62"/>
      <c r="PDA71" s="62"/>
      <c r="PDB71" s="62"/>
      <c r="PDC71" s="62"/>
      <c r="PDD71" s="62"/>
      <c r="PDE71" s="62"/>
      <c r="PDF71" s="62"/>
      <c r="PDG71" s="62"/>
      <c r="PDH71" s="62"/>
      <c r="PDI71" s="62"/>
      <c r="PDJ71" s="62"/>
      <c r="PDK71" s="62"/>
      <c r="PDL71" s="62"/>
      <c r="PDM71" s="62"/>
      <c r="PDN71" s="62"/>
      <c r="PDO71" s="62"/>
      <c r="PDP71" s="62"/>
      <c r="PDQ71" s="62"/>
      <c r="PDR71" s="62"/>
      <c r="PDS71" s="62"/>
      <c r="PDT71" s="62"/>
      <c r="PDU71" s="62"/>
      <c r="PDV71" s="62"/>
      <c r="PDW71" s="62"/>
      <c r="PDX71" s="62"/>
      <c r="PDY71" s="62"/>
      <c r="PDZ71" s="62"/>
      <c r="PEA71" s="62"/>
      <c r="PEB71" s="62"/>
      <c r="PEC71" s="62"/>
      <c r="PED71" s="62"/>
      <c r="PEE71" s="62"/>
      <c r="PEF71" s="62"/>
      <c r="PEG71" s="62"/>
      <c r="PEH71" s="62"/>
      <c r="PEI71" s="62"/>
      <c r="PEJ71" s="62"/>
      <c r="PEK71" s="62"/>
      <c r="PEL71" s="62"/>
      <c r="PEM71" s="62"/>
      <c r="PEN71" s="62"/>
      <c r="PEO71" s="62"/>
      <c r="PEP71" s="62"/>
      <c r="PEQ71" s="62"/>
      <c r="PER71" s="62"/>
      <c r="PES71" s="62"/>
      <c r="PET71" s="62"/>
      <c r="PEU71" s="62"/>
      <c r="PEV71" s="62"/>
      <c r="PEW71" s="62"/>
      <c r="PEX71" s="62"/>
      <c r="PEY71" s="62"/>
      <c r="PEZ71" s="62"/>
      <c r="PFA71" s="62"/>
      <c r="PFB71" s="62"/>
      <c r="PFC71" s="62"/>
      <c r="PFD71" s="62"/>
      <c r="PFE71" s="62"/>
      <c r="PFF71" s="62"/>
      <c r="PFG71" s="62"/>
      <c r="PFH71" s="62"/>
      <c r="PFI71" s="62"/>
      <c r="PFJ71" s="62"/>
      <c r="PFK71" s="62"/>
      <c r="PFL71" s="62"/>
      <c r="PFM71" s="62"/>
      <c r="PFN71" s="62"/>
      <c r="PFO71" s="62"/>
      <c r="PFP71" s="62"/>
      <c r="PFQ71" s="62"/>
      <c r="PFR71" s="62"/>
      <c r="PFS71" s="62"/>
      <c r="PFT71" s="62"/>
      <c r="PFU71" s="62"/>
      <c r="PFV71" s="62"/>
      <c r="PFW71" s="62"/>
      <c r="PFX71" s="62"/>
      <c r="PFY71" s="62"/>
      <c r="PFZ71" s="62"/>
      <c r="PGA71" s="62"/>
      <c r="PGB71" s="62"/>
      <c r="PGC71" s="62"/>
      <c r="PGD71" s="62"/>
      <c r="PGE71" s="62"/>
      <c r="PGF71" s="62"/>
      <c r="PGG71" s="62"/>
      <c r="PGH71" s="62"/>
      <c r="PGI71" s="62"/>
      <c r="PGJ71" s="62"/>
      <c r="PGK71" s="62"/>
      <c r="PGL71" s="62"/>
      <c r="PGM71" s="62"/>
      <c r="PGN71" s="62"/>
      <c r="PGO71" s="62"/>
      <c r="PGP71" s="62"/>
      <c r="PGQ71" s="62"/>
      <c r="PGR71" s="62"/>
      <c r="PGS71" s="62"/>
      <c r="PGT71" s="62"/>
      <c r="PGU71" s="62"/>
      <c r="PGV71" s="62"/>
      <c r="PGW71" s="62"/>
      <c r="PGX71" s="62"/>
      <c r="PGY71" s="62"/>
      <c r="PGZ71" s="62"/>
      <c r="PHA71" s="62"/>
      <c r="PHB71" s="62"/>
      <c r="PHC71" s="62"/>
      <c r="PHD71" s="62"/>
      <c r="PHE71" s="62"/>
      <c r="PHF71" s="62"/>
      <c r="PHG71" s="62"/>
      <c r="PHH71" s="62"/>
      <c r="PHI71" s="62"/>
      <c r="PHJ71" s="62"/>
      <c r="PHK71" s="62"/>
      <c r="PHL71" s="62"/>
      <c r="PHM71" s="62"/>
      <c r="PHN71" s="62"/>
      <c r="PHO71" s="62"/>
      <c r="PHP71" s="62"/>
      <c r="PHQ71" s="62"/>
      <c r="PHR71" s="62"/>
      <c r="PHS71" s="62"/>
      <c r="PHT71" s="62"/>
      <c r="PHU71" s="62"/>
      <c r="PHV71" s="62"/>
      <c r="PHW71" s="62"/>
      <c r="PHX71" s="62"/>
      <c r="PHY71" s="62"/>
      <c r="PHZ71" s="62"/>
      <c r="PIA71" s="62"/>
      <c r="PIB71" s="62"/>
      <c r="PIC71" s="62"/>
      <c r="PID71" s="62"/>
      <c r="PIE71" s="62"/>
      <c r="PIF71" s="62"/>
      <c r="PIG71" s="62"/>
      <c r="PIH71" s="62"/>
      <c r="PII71" s="62"/>
      <c r="PIJ71" s="62"/>
      <c r="PIK71" s="62"/>
      <c r="PIL71" s="62"/>
      <c r="PIM71" s="62"/>
      <c r="PIN71" s="62"/>
      <c r="PIO71" s="62"/>
      <c r="PIP71" s="62"/>
      <c r="PIQ71" s="62"/>
      <c r="PIR71" s="62"/>
      <c r="PIS71" s="62"/>
      <c r="PIT71" s="62"/>
      <c r="PIU71" s="62"/>
      <c r="PIV71" s="62"/>
      <c r="PIW71" s="62"/>
      <c r="PIX71" s="62"/>
      <c r="PIY71" s="62"/>
      <c r="PIZ71" s="62"/>
      <c r="PJA71" s="62"/>
      <c r="PJB71" s="62"/>
      <c r="PJC71" s="62"/>
      <c r="PJD71" s="62"/>
      <c r="PJE71" s="62"/>
      <c r="PJF71" s="62"/>
      <c r="PJG71" s="62"/>
      <c r="PJH71" s="62"/>
      <c r="PJI71" s="62"/>
      <c r="PJJ71" s="62"/>
      <c r="PJK71" s="62"/>
      <c r="PJL71" s="62"/>
      <c r="PJM71" s="62"/>
      <c r="PJN71" s="62"/>
      <c r="PJO71" s="62"/>
      <c r="PJP71" s="62"/>
      <c r="PJQ71" s="62"/>
      <c r="PJR71" s="62"/>
      <c r="PJS71" s="62"/>
      <c r="PJT71" s="62"/>
      <c r="PJU71" s="62"/>
      <c r="PJV71" s="62"/>
      <c r="PJW71" s="62"/>
      <c r="PJX71" s="62"/>
      <c r="PJY71" s="62"/>
      <c r="PJZ71" s="62"/>
      <c r="PKA71" s="62"/>
      <c r="PKB71" s="62"/>
      <c r="PKC71" s="62"/>
      <c r="PKD71" s="62"/>
      <c r="PKE71" s="62"/>
      <c r="PKF71" s="62"/>
      <c r="PKG71" s="62"/>
      <c r="PKH71" s="62"/>
      <c r="PKI71" s="62"/>
      <c r="PKJ71" s="62"/>
      <c r="PKK71" s="62"/>
      <c r="PKL71" s="62"/>
      <c r="PKM71" s="62"/>
      <c r="PKN71" s="62"/>
      <c r="PKO71" s="62"/>
      <c r="PKP71" s="62"/>
      <c r="PKQ71" s="62"/>
      <c r="PKR71" s="62"/>
      <c r="PKS71" s="62"/>
      <c r="PKT71" s="62"/>
      <c r="PKU71" s="62"/>
      <c r="PKV71" s="62"/>
      <c r="PKW71" s="62"/>
      <c r="PKX71" s="62"/>
      <c r="PKY71" s="62"/>
      <c r="PKZ71" s="62"/>
      <c r="PLA71" s="62"/>
      <c r="PLB71" s="62"/>
      <c r="PLC71" s="62"/>
      <c r="PLD71" s="62"/>
      <c r="PLE71" s="62"/>
      <c r="PLF71" s="62"/>
      <c r="PLG71" s="62"/>
      <c r="PLH71" s="62"/>
      <c r="PLI71" s="62"/>
      <c r="PLJ71" s="62"/>
      <c r="PLK71" s="62"/>
      <c r="PLL71" s="62"/>
      <c r="PLM71" s="62"/>
      <c r="PLN71" s="62"/>
      <c r="PLO71" s="62"/>
      <c r="PLP71" s="62"/>
      <c r="PLQ71" s="62"/>
      <c r="PLR71" s="62"/>
      <c r="PLS71" s="62"/>
      <c r="PLT71" s="62"/>
      <c r="PLU71" s="62"/>
      <c r="PLV71" s="62"/>
      <c r="PLW71" s="62"/>
      <c r="PLX71" s="62"/>
      <c r="PLY71" s="62"/>
      <c r="PLZ71" s="62"/>
      <c r="PMA71" s="62"/>
      <c r="PMB71" s="62"/>
      <c r="PMC71" s="62"/>
      <c r="PMD71" s="62"/>
      <c r="PME71" s="62"/>
      <c r="PMF71" s="62"/>
      <c r="PMG71" s="62"/>
      <c r="PMH71" s="62"/>
      <c r="PMI71" s="62"/>
      <c r="PMJ71" s="62"/>
      <c r="PMK71" s="62"/>
      <c r="PML71" s="62"/>
      <c r="PMM71" s="62"/>
      <c r="PMN71" s="62"/>
      <c r="PMO71" s="62"/>
      <c r="PMP71" s="62"/>
      <c r="PMQ71" s="62"/>
      <c r="PMR71" s="62"/>
      <c r="PMS71" s="62"/>
      <c r="PMT71" s="62"/>
      <c r="PMU71" s="62"/>
      <c r="PMV71" s="62"/>
      <c r="PMW71" s="62"/>
      <c r="PMX71" s="62"/>
      <c r="PMY71" s="62"/>
      <c r="PMZ71" s="62"/>
      <c r="PNA71" s="62"/>
      <c r="PNB71" s="62"/>
      <c r="PNC71" s="62"/>
      <c r="PND71" s="62"/>
      <c r="PNE71" s="62"/>
      <c r="PNF71" s="62"/>
      <c r="PNG71" s="62"/>
      <c r="PNH71" s="62"/>
      <c r="PNI71" s="62"/>
      <c r="PNJ71" s="62"/>
      <c r="PNK71" s="62"/>
      <c r="PNL71" s="62"/>
      <c r="PNM71" s="62"/>
      <c r="PNN71" s="62"/>
      <c r="PNO71" s="62"/>
      <c r="PNP71" s="62"/>
      <c r="PNQ71" s="62"/>
      <c r="PNR71" s="62"/>
      <c r="PNS71" s="62"/>
      <c r="PNT71" s="62"/>
      <c r="PNU71" s="62"/>
      <c r="PNV71" s="62"/>
      <c r="PNW71" s="62"/>
      <c r="PNX71" s="62"/>
      <c r="PNY71" s="62"/>
      <c r="PNZ71" s="62"/>
      <c r="POA71" s="62"/>
      <c r="POB71" s="62"/>
      <c r="POC71" s="62"/>
      <c r="POD71" s="62"/>
      <c r="POE71" s="62"/>
      <c r="POF71" s="62"/>
      <c r="POG71" s="62"/>
      <c r="POH71" s="62"/>
      <c r="POI71" s="62"/>
      <c r="POJ71" s="62"/>
      <c r="POK71" s="62"/>
      <c r="POL71" s="62"/>
      <c r="POM71" s="62"/>
      <c r="PON71" s="62"/>
      <c r="POO71" s="62"/>
      <c r="POP71" s="62"/>
      <c r="POQ71" s="62"/>
      <c r="POR71" s="62"/>
      <c r="POS71" s="62"/>
      <c r="POT71" s="62"/>
      <c r="POU71" s="62"/>
      <c r="POV71" s="62"/>
      <c r="POW71" s="62"/>
      <c r="POX71" s="62"/>
      <c r="POY71" s="62"/>
      <c r="POZ71" s="62"/>
      <c r="PPA71" s="62"/>
      <c r="PPB71" s="62"/>
      <c r="PPC71" s="62"/>
      <c r="PPD71" s="62"/>
      <c r="PPE71" s="62"/>
      <c r="PPF71" s="62"/>
      <c r="PPG71" s="62"/>
      <c r="PPH71" s="62"/>
      <c r="PPI71" s="62"/>
      <c r="PPJ71" s="62"/>
      <c r="PPK71" s="62"/>
      <c r="PPL71" s="62"/>
      <c r="PPM71" s="62"/>
      <c r="PPN71" s="62"/>
      <c r="PPO71" s="62"/>
      <c r="PPP71" s="62"/>
      <c r="PPQ71" s="62"/>
      <c r="PPR71" s="62"/>
      <c r="PPS71" s="62"/>
      <c r="PPT71" s="62"/>
      <c r="PPU71" s="62"/>
      <c r="PPV71" s="62"/>
      <c r="PPW71" s="62"/>
      <c r="PPX71" s="62"/>
      <c r="PPY71" s="62"/>
      <c r="PPZ71" s="62"/>
      <c r="PQA71" s="62"/>
      <c r="PQB71" s="62"/>
      <c r="PQC71" s="62"/>
      <c r="PQD71" s="62"/>
      <c r="PQE71" s="62"/>
      <c r="PQF71" s="62"/>
      <c r="PQG71" s="62"/>
      <c r="PQH71" s="62"/>
      <c r="PQI71" s="62"/>
      <c r="PQJ71" s="62"/>
      <c r="PQK71" s="62"/>
      <c r="PQL71" s="62"/>
      <c r="PQM71" s="62"/>
      <c r="PQN71" s="62"/>
      <c r="PQO71" s="62"/>
      <c r="PQP71" s="62"/>
      <c r="PQQ71" s="62"/>
      <c r="PQR71" s="62"/>
      <c r="PQS71" s="62"/>
      <c r="PQT71" s="62"/>
      <c r="PQU71" s="62"/>
      <c r="PQV71" s="62"/>
      <c r="PQW71" s="62"/>
      <c r="PQX71" s="62"/>
      <c r="PQY71" s="62"/>
      <c r="PQZ71" s="62"/>
      <c r="PRA71" s="62"/>
      <c r="PRB71" s="62"/>
      <c r="PRC71" s="62"/>
      <c r="PRD71" s="62"/>
      <c r="PRE71" s="62"/>
      <c r="PRF71" s="62"/>
      <c r="PRG71" s="62"/>
      <c r="PRH71" s="62"/>
      <c r="PRI71" s="62"/>
      <c r="PRJ71" s="62"/>
      <c r="PRK71" s="62"/>
      <c r="PRL71" s="62"/>
      <c r="PRM71" s="62"/>
      <c r="PRN71" s="62"/>
      <c r="PRO71" s="62"/>
      <c r="PRP71" s="62"/>
      <c r="PRQ71" s="62"/>
      <c r="PRR71" s="62"/>
      <c r="PRS71" s="62"/>
      <c r="PRT71" s="62"/>
      <c r="PRU71" s="62"/>
      <c r="PRV71" s="62"/>
      <c r="PRW71" s="62"/>
      <c r="PRX71" s="62"/>
      <c r="PRY71" s="62"/>
      <c r="PRZ71" s="62"/>
      <c r="PSA71" s="62"/>
      <c r="PSB71" s="62"/>
      <c r="PSC71" s="62"/>
      <c r="PSD71" s="62"/>
      <c r="PSE71" s="62"/>
      <c r="PSF71" s="62"/>
      <c r="PSG71" s="62"/>
      <c r="PSH71" s="62"/>
      <c r="PSI71" s="62"/>
      <c r="PSJ71" s="62"/>
      <c r="PSK71" s="62"/>
      <c r="PSL71" s="62"/>
      <c r="PSM71" s="62"/>
      <c r="PSN71" s="62"/>
      <c r="PSO71" s="62"/>
      <c r="PSP71" s="62"/>
      <c r="PSQ71" s="62"/>
      <c r="PSR71" s="62"/>
      <c r="PSS71" s="62"/>
      <c r="PST71" s="62"/>
      <c r="PSU71" s="62"/>
      <c r="PSV71" s="62"/>
      <c r="PSW71" s="62"/>
      <c r="PSX71" s="62"/>
      <c r="PSY71" s="62"/>
      <c r="PSZ71" s="62"/>
      <c r="PTA71" s="62"/>
      <c r="PTB71" s="62"/>
      <c r="PTC71" s="62"/>
      <c r="PTD71" s="62"/>
      <c r="PTE71" s="62"/>
      <c r="PTF71" s="62"/>
      <c r="PTG71" s="62"/>
      <c r="PTH71" s="62"/>
      <c r="PTI71" s="62"/>
      <c r="PTJ71" s="62"/>
      <c r="PTK71" s="62"/>
      <c r="PTL71" s="62"/>
      <c r="PTM71" s="62"/>
      <c r="PTN71" s="62"/>
      <c r="PTO71" s="62"/>
      <c r="PTP71" s="62"/>
      <c r="PTQ71" s="62"/>
      <c r="PTR71" s="62"/>
      <c r="PTS71" s="62"/>
      <c r="PTT71" s="62"/>
      <c r="PTU71" s="62"/>
      <c r="PTV71" s="62"/>
      <c r="PTW71" s="62"/>
      <c r="PTX71" s="62"/>
      <c r="PTY71" s="62"/>
      <c r="PTZ71" s="62"/>
      <c r="PUA71" s="62"/>
      <c r="PUB71" s="62"/>
      <c r="PUC71" s="62"/>
      <c r="PUD71" s="62"/>
      <c r="PUE71" s="62"/>
      <c r="PUF71" s="62"/>
      <c r="PUG71" s="62"/>
      <c r="PUH71" s="62"/>
      <c r="PUI71" s="62"/>
      <c r="PUJ71" s="62"/>
      <c r="PUK71" s="62"/>
      <c r="PUL71" s="62"/>
      <c r="PUM71" s="62"/>
      <c r="PUN71" s="62"/>
      <c r="PUO71" s="62"/>
      <c r="PUP71" s="62"/>
      <c r="PUQ71" s="62"/>
      <c r="PUR71" s="62"/>
      <c r="PUS71" s="62"/>
      <c r="PUT71" s="62"/>
      <c r="PUU71" s="62"/>
      <c r="PUV71" s="62"/>
      <c r="PUW71" s="62"/>
      <c r="PUX71" s="62"/>
      <c r="PUY71" s="62"/>
      <c r="PUZ71" s="62"/>
      <c r="PVA71" s="62"/>
      <c r="PVB71" s="62"/>
      <c r="PVC71" s="62"/>
      <c r="PVD71" s="62"/>
      <c r="PVE71" s="62"/>
      <c r="PVF71" s="62"/>
      <c r="PVG71" s="62"/>
      <c r="PVH71" s="62"/>
      <c r="PVI71" s="62"/>
      <c r="PVJ71" s="62"/>
      <c r="PVK71" s="62"/>
      <c r="PVL71" s="62"/>
      <c r="PVM71" s="62"/>
      <c r="PVN71" s="62"/>
      <c r="PVO71" s="62"/>
      <c r="PVP71" s="62"/>
      <c r="PVQ71" s="62"/>
      <c r="PVR71" s="62"/>
      <c r="PVS71" s="62"/>
      <c r="PVT71" s="62"/>
      <c r="PVU71" s="62"/>
      <c r="PVV71" s="62"/>
      <c r="PVW71" s="62"/>
      <c r="PVX71" s="62"/>
      <c r="PVY71" s="62"/>
      <c r="PVZ71" s="62"/>
      <c r="PWA71" s="62"/>
      <c r="PWB71" s="62"/>
      <c r="PWC71" s="62"/>
      <c r="PWD71" s="62"/>
      <c r="PWE71" s="62"/>
      <c r="PWF71" s="62"/>
      <c r="PWG71" s="62"/>
      <c r="PWH71" s="62"/>
      <c r="PWI71" s="62"/>
      <c r="PWJ71" s="62"/>
      <c r="PWK71" s="62"/>
      <c r="PWL71" s="62"/>
      <c r="PWM71" s="62"/>
      <c r="PWN71" s="62"/>
      <c r="PWO71" s="62"/>
      <c r="PWP71" s="62"/>
      <c r="PWQ71" s="62"/>
      <c r="PWR71" s="62"/>
      <c r="PWS71" s="62"/>
      <c r="PWT71" s="62"/>
      <c r="PWU71" s="62"/>
      <c r="PWV71" s="62"/>
      <c r="PWW71" s="62"/>
      <c r="PWX71" s="62"/>
      <c r="PWY71" s="62"/>
      <c r="PWZ71" s="62"/>
      <c r="PXA71" s="62"/>
      <c r="PXB71" s="62"/>
      <c r="PXC71" s="62"/>
      <c r="PXD71" s="62"/>
      <c r="PXE71" s="62"/>
      <c r="PXF71" s="62"/>
      <c r="PXG71" s="62"/>
      <c r="PXH71" s="62"/>
      <c r="PXI71" s="62"/>
      <c r="PXJ71" s="62"/>
      <c r="PXK71" s="62"/>
      <c r="PXL71" s="62"/>
      <c r="PXM71" s="62"/>
      <c r="PXN71" s="62"/>
      <c r="PXO71" s="62"/>
      <c r="PXP71" s="62"/>
      <c r="PXQ71" s="62"/>
      <c r="PXR71" s="62"/>
      <c r="PXS71" s="62"/>
      <c r="PXT71" s="62"/>
      <c r="PXU71" s="62"/>
      <c r="PXV71" s="62"/>
      <c r="PXW71" s="62"/>
      <c r="PXX71" s="62"/>
      <c r="PXY71" s="62"/>
      <c r="PXZ71" s="62"/>
      <c r="PYA71" s="62"/>
      <c r="PYB71" s="62"/>
      <c r="PYC71" s="62"/>
      <c r="PYD71" s="62"/>
      <c r="PYE71" s="62"/>
      <c r="PYF71" s="62"/>
      <c r="PYG71" s="62"/>
      <c r="PYH71" s="62"/>
      <c r="PYI71" s="62"/>
      <c r="PYJ71" s="62"/>
      <c r="PYK71" s="62"/>
      <c r="PYL71" s="62"/>
      <c r="PYM71" s="62"/>
      <c r="PYN71" s="62"/>
      <c r="PYO71" s="62"/>
      <c r="PYP71" s="62"/>
      <c r="PYQ71" s="62"/>
      <c r="PYR71" s="62"/>
      <c r="PYS71" s="62"/>
      <c r="PYT71" s="62"/>
      <c r="PYU71" s="62"/>
      <c r="PYV71" s="62"/>
      <c r="PYW71" s="62"/>
      <c r="PYX71" s="62"/>
      <c r="PYY71" s="62"/>
      <c r="PYZ71" s="62"/>
      <c r="PZA71" s="62"/>
      <c r="PZB71" s="62"/>
      <c r="PZC71" s="62"/>
      <c r="PZD71" s="62"/>
      <c r="PZE71" s="62"/>
      <c r="PZF71" s="62"/>
      <c r="PZG71" s="62"/>
      <c r="PZH71" s="62"/>
      <c r="PZI71" s="62"/>
      <c r="PZJ71" s="62"/>
      <c r="PZK71" s="62"/>
      <c r="PZL71" s="62"/>
      <c r="PZM71" s="62"/>
      <c r="PZN71" s="62"/>
      <c r="PZO71" s="62"/>
      <c r="PZP71" s="62"/>
      <c r="PZQ71" s="62"/>
      <c r="PZR71" s="62"/>
      <c r="PZS71" s="62"/>
      <c r="PZT71" s="62"/>
      <c r="PZU71" s="62"/>
      <c r="PZV71" s="62"/>
      <c r="PZW71" s="62"/>
      <c r="PZX71" s="62"/>
      <c r="PZY71" s="62"/>
      <c r="PZZ71" s="62"/>
      <c r="QAA71" s="62"/>
      <c r="QAB71" s="62"/>
      <c r="QAC71" s="62"/>
      <c r="QAD71" s="62"/>
      <c r="QAE71" s="62"/>
      <c r="QAF71" s="62"/>
      <c r="QAG71" s="62"/>
      <c r="QAH71" s="62"/>
      <c r="QAI71" s="62"/>
      <c r="QAJ71" s="62"/>
      <c r="QAK71" s="62"/>
      <c r="QAL71" s="62"/>
      <c r="QAM71" s="62"/>
      <c r="QAN71" s="62"/>
      <c r="QAO71" s="62"/>
      <c r="QAP71" s="62"/>
      <c r="QAQ71" s="62"/>
      <c r="QAR71" s="62"/>
      <c r="QAS71" s="62"/>
      <c r="QAT71" s="62"/>
      <c r="QAU71" s="62"/>
      <c r="QAV71" s="62"/>
      <c r="QAW71" s="62"/>
      <c r="QAX71" s="62"/>
      <c r="QAY71" s="62"/>
      <c r="QAZ71" s="62"/>
      <c r="QBA71" s="62"/>
      <c r="QBB71" s="62"/>
      <c r="QBC71" s="62"/>
      <c r="QBD71" s="62"/>
      <c r="QBE71" s="62"/>
      <c r="QBF71" s="62"/>
      <c r="QBG71" s="62"/>
      <c r="QBH71" s="62"/>
      <c r="QBI71" s="62"/>
      <c r="QBJ71" s="62"/>
      <c r="QBK71" s="62"/>
      <c r="QBL71" s="62"/>
      <c r="QBM71" s="62"/>
      <c r="QBN71" s="62"/>
      <c r="QBO71" s="62"/>
      <c r="QBP71" s="62"/>
      <c r="QBQ71" s="62"/>
      <c r="QBR71" s="62"/>
      <c r="QBS71" s="62"/>
      <c r="QBT71" s="62"/>
      <c r="QBU71" s="62"/>
      <c r="QBV71" s="62"/>
      <c r="QBW71" s="62"/>
      <c r="QBX71" s="62"/>
      <c r="QBY71" s="62"/>
      <c r="QBZ71" s="62"/>
      <c r="QCA71" s="62"/>
      <c r="QCB71" s="62"/>
      <c r="QCC71" s="62"/>
      <c r="QCD71" s="62"/>
      <c r="QCE71" s="62"/>
      <c r="QCF71" s="62"/>
      <c r="QCG71" s="62"/>
      <c r="QCH71" s="62"/>
      <c r="QCI71" s="62"/>
      <c r="QCJ71" s="62"/>
      <c r="QCK71" s="62"/>
      <c r="QCL71" s="62"/>
      <c r="QCM71" s="62"/>
      <c r="QCN71" s="62"/>
      <c r="QCO71" s="62"/>
      <c r="QCP71" s="62"/>
      <c r="QCQ71" s="62"/>
      <c r="QCR71" s="62"/>
      <c r="QCS71" s="62"/>
      <c r="QCT71" s="62"/>
      <c r="QCU71" s="62"/>
      <c r="QCV71" s="62"/>
      <c r="QCW71" s="62"/>
      <c r="QCX71" s="62"/>
      <c r="QCY71" s="62"/>
      <c r="QCZ71" s="62"/>
      <c r="QDA71" s="62"/>
      <c r="QDB71" s="62"/>
      <c r="QDC71" s="62"/>
      <c r="QDD71" s="62"/>
      <c r="QDE71" s="62"/>
      <c r="QDF71" s="62"/>
      <c r="QDG71" s="62"/>
      <c r="QDH71" s="62"/>
      <c r="QDI71" s="62"/>
      <c r="QDJ71" s="62"/>
      <c r="QDK71" s="62"/>
      <c r="QDL71" s="62"/>
      <c r="QDM71" s="62"/>
      <c r="QDN71" s="62"/>
      <c r="QDO71" s="62"/>
      <c r="QDP71" s="62"/>
      <c r="QDQ71" s="62"/>
      <c r="QDR71" s="62"/>
      <c r="QDS71" s="62"/>
      <c r="QDT71" s="62"/>
      <c r="QDU71" s="62"/>
      <c r="QDV71" s="62"/>
      <c r="QDW71" s="62"/>
      <c r="QDX71" s="62"/>
      <c r="QDY71" s="62"/>
      <c r="QDZ71" s="62"/>
      <c r="QEA71" s="62"/>
      <c r="QEB71" s="62"/>
      <c r="QEC71" s="62"/>
      <c r="QED71" s="62"/>
      <c r="QEE71" s="62"/>
      <c r="QEF71" s="62"/>
      <c r="QEG71" s="62"/>
      <c r="QEH71" s="62"/>
      <c r="QEI71" s="62"/>
      <c r="QEJ71" s="62"/>
      <c r="QEK71" s="62"/>
      <c r="QEL71" s="62"/>
      <c r="QEM71" s="62"/>
      <c r="QEN71" s="62"/>
      <c r="QEO71" s="62"/>
      <c r="QEP71" s="62"/>
      <c r="QEQ71" s="62"/>
      <c r="QER71" s="62"/>
      <c r="QES71" s="62"/>
      <c r="QET71" s="62"/>
      <c r="QEU71" s="62"/>
      <c r="QEV71" s="62"/>
      <c r="QEW71" s="62"/>
      <c r="QEX71" s="62"/>
      <c r="QEY71" s="62"/>
      <c r="QEZ71" s="62"/>
      <c r="QFA71" s="62"/>
      <c r="QFB71" s="62"/>
      <c r="QFC71" s="62"/>
      <c r="QFD71" s="62"/>
      <c r="QFE71" s="62"/>
      <c r="QFF71" s="62"/>
      <c r="QFG71" s="62"/>
      <c r="QFH71" s="62"/>
      <c r="QFI71" s="62"/>
      <c r="QFJ71" s="62"/>
      <c r="QFK71" s="62"/>
      <c r="QFL71" s="62"/>
      <c r="QFM71" s="62"/>
      <c r="QFN71" s="62"/>
      <c r="QFO71" s="62"/>
      <c r="QFP71" s="62"/>
      <c r="QFQ71" s="62"/>
      <c r="QFR71" s="62"/>
      <c r="QFS71" s="62"/>
      <c r="QFT71" s="62"/>
      <c r="QFU71" s="62"/>
      <c r="QFV71" s="62"/>
      <c r="QFW71" s="62"/>
      <c r="QFX71" s="62"/>
      <c r="QFY71" s="62"/>
      <c r="QFZ71" s="62"/>
      <c r="QGA71" s="62"/>
      <c r="QGB71" s="62"/>
      <c r="QGC71" s="62"/>
      <c r="QGD71" s="62"/>
      <c r="QGE71" s="62"/>
      <c r="QGF71" s="62"/>
      <c r="QGG71" s="62"/>
      <c r="QGH71" s="62"/>
      <c r="QGI71" s="62"/>
      <c r="QGJ71" s="62"/>
      <c r="QGK71" s="62"/>
      <c r="QGL71" s="62"/>
      <c r="QGM71" s="62"/>
      <c r="QGN71" s="62"/>
      <c r="QGO71" s="62"/>
      <c r="QGP71" s="62"/>
      <c r="QGQ71" s="62"/>
      <c r="QGR71" s="62"/>
      <c r="QGS71" s="62"/>
      <c r="QGT71" s="62"/>
      <c r="QGU71" s="62"/>
      <c r="QGV71" s="62"/>
      <c r="QGW71" s="62"/>
      <c r="QGX71" s="62"/>
      <c r="QGY71" s="62"/>
      <c r="QGZ71" s="62"/>
      <c r="QHA71" s="62"/>
      <c r="QHB71" s="62"/>
      <c r="QHC71" s="62"/>
      <c r="QHD71" s="62"/>
      <c r="QHE71" s="62"/>
      <c r="QHF71" s="62"/>
      <c r="QHG71" s="62"/>
      <c r="QHH71" s="62"/>
      <c r="QHI71" s="62"/>
      <c r="QHJ71" s="62"/>
      <c r="QHK71" s="62"/>
      <c r="QHL71" s="62"/>
      <c r="QHM71" s="62"/>
      <c r="QHN71" s="62"/>
      <c r="QHO71" s="62"/>
      <c r="QHP71" s="62"/>
      <c r="QHQ71" s="62"/>
      <c r="QHR71" s="62"/>
      <c r="QHS71" s="62"/>
      <c r="QHT71" s="62"/>
      <c r="QHU71" s="62"/>
      <c r="QHV71" s="62"/>
      <c r="QHW71" s="62"/>
      <c r="QHX71" s="62"/>
      <c r="QHY71" s="62"/>
      <c r="QHZ71" s="62"/>
      <c r="QIA71" s="62"/>
      <c r="QIB71" s="62"/>
      <c r="QIC71" s="62"/>
      <c r="QID71" s="62"/>
      <c r="QIE71" s="62"/>
      <c r="QIF71" s="62"/>
      <c r="QIG71" s="62"/>
      <c r="QIH71" s="62"/>
      <c r="QII71" s="62"/>
      <c r="QIJ71" s="62"/>
      <c r="QIK71" s="62"/>
      <c r="QIL71" s="62"/>
      <c r="QIM71" s="62"/>
      <c r="QIN71" s="62"/>
      <c r="QIO71" s="62"/>
      <c r="QIP71" s="62"/>
      <c r="QIQ71" s="62"/>
      <c r="QIR71" s="62"/>
      <c r="QIS71" s="62"/>
      <c r="QIT71" s="62"/>
      <c r="QIU71" s="62"/>
      <c r="QIV71" s="62"/>
      <c r="QIW71" s="62"/>
      <c r="QIX71" s="62"/>
      <c r="QIY71" s="62"/>
      <c r="QIZ71" s="62"/>
      <c r="QJA71" s="62"/>
      <c r="QJB71" s="62"/>
      <c r="QJC71" s="62"/>
      <c r="QJD71" s="62"/>
      <c r="QJE71" s="62"/>
      <c r="QJF71" s="62"/>
      <c r="QJG71" s="62"/>
      <c r="QJH71" s="62"/>
      <c r="QJI71" s="62"/>
      <c r="QJJ71" s="62"/>
      <c r="QJK71" s="62"/>
      <c r="QJL71" s="62"/>
      <c r="QJM71" s="62"/>
      <c r="QJN71" s="62"/>
      <c r="QJO71" s="62"/>
      <c r="QJP71" s="62"/>
      <c r="QJQ71" s="62"/>
      <c r="QJR71" s="62"/>
      <c r="QJS71" s="62"/>
      <c r="QJT71" s="62"/>
      <c r="QJU71" s="62"/>
      <c r="QJV71" s="62"/>
      <c r="QJW71" s="62"/>
      <c r="QJX71" s="62"/>
      <c r="QJY71" s="62"/>
      <c r="QJZ71" s="62"/>
      <c r="QKA71" s="62"/>
      <c r="QKB71" s="62"/>
      <c r="QKC71" s="62"/>
      <c r="QKD71" s="62"/>
      <c r="QKE71" s="62"/>
      <c r="QKF71" s="62"/>
      <c r="QKG71" s="62"/>
      <c r="QKH71" s="62"/>
      <c r="QKI71" s="62"/>
      <c r="QKJ71" s="62"/>
      <c r="QKK71" s="62"/>
      <c r="QKL71" s="62"/>
      <c r="QKM71" s="62"/>
      <c r="QKN71" s="62"/>
      <c r="QKO71" s="62"/>
      <c r="QKP71" s="62"/>
      <c r="QKQ71" s="62"/>
      <c r="QKR71" s="62"/>
      <c r="QKS71" s="62"/>
      <c r="QKT71" s="62"/>
      <c r="QKU71" s="62"/>
      <c r="QKV71" s="62"/>
      <c r="QKW71" s="62"/>
      <c r="QKX71" s="62"/>
      <c r="QKY71" s="62"/>
      <c r="QKZ71" s="62"/>
      <c r="QLA71" s="62"/>
      <c r="QLB71" s="62"/>
      <c r="QLC71" s="62"/>
      <c r="QLD71" s="62"/>
      <c r="QLE71" s="62"/>
      <c r="QLF71" s="62"/>
      <c r="QLG71" s="62"/>
      <c r="QLH71" s="62"/>
      <c r="QLI71" s="62"/>
      <c r="QLJ71" s="62"/>
      <c r="QLK71" s="62"/>
      <c r="QLL71" s="62"/>
      <c r="QLM71" s="62"/>
      <c r="QLN71" s="62"/>
      <c r="QLO71" s="62"/>
      <c r="QLP71" s="62"/>
      <c r="QLQ71" s="62"/>
      <c r="QLR71" s="62"/>
      <c r="QLS71" s="62"/>
      <c r="QLT71" s="62"/>
      <c r="QLU71" s="62"/>
      <c r="QLV71" s="62"/>
      <c r="QLW71" s="62"/>
      <c r="QLX71" s="62"/>
      <c r="QLY71" s="62"/>
      <c r="QLZ71" s="62"/>
      <c r="QMA71" s="62"/>
      <c r="QMB71" s="62"/>
      <c r="QMC71" s="62"/>
      <c r="QMD71" s="62"/>
      <c r="QME71" s="62"/>
      <c r="QMF71" s="62"/>
      <c r="QMG71" s="62"/>
      <c r="QMH71" s="62"/>
      <c r="QMI71" s="62"/>
      <c r="QMJ71" s="62"/>
      <c r="QMK71" s="62"/>
      <c r="QML71" s="62"/>
      <c r="QMM71" s="62"/>
      <c r="QMN71" s="62"/>
      <c r="QMO71" s="62"/>
      <c r="QMP71" s="62"/>
      <c r="QMQ71" s="62"/>
      <c r="QMR71" s="62"/>
      <c r="QMS71" s="62"/>
      <c r="QMT71" s="62"/>
      <c r="QMU71" s="62"/>
      <c r="QMV71" s="62"/>
      <c r="QMW71" s="62"/>
      <c r="QMX71" s="62"/>
      <c r="QMY71" s="62"/>
      <c r="QMZ71" s="62"/>
      <c r="QNA71" s="62"/>
      <c r="QNB71" s="62"/>
      <c r="QNC71" s="62"/>
      <c r="QND71" s="62"/>
      <c r="QNE71" s="62"/>
      <c r="QNF71" s="62"/>
      <c r="QNG71" s="62"/>
      <c r="QNH71" s="62"/>
      <c r="QNI71" s="62"/>
      <c r="QNJ71" s="62"/>
      <c r="QNK71" s="62"/>
      <c r="QNL71" s="62"/>
      <c r="QNM71" s="62"/>
      <c r="QNN71" s="62"/>
      <c r="QNO71" s="62"/>
      <c r="QNP71" s="62"/>
      <c r="QNQ71" s="62"/>
      <c r="QNR71" s="62"/>
      <c r="QNS71" s="62"/>
      <c r="QNT71" s="62"/>
      <c r="QNU71" s="62"/>
      <c r="QNV71" s="62"/>
      <c r="QNW71" s="62"/>
      <c r="QNX71" s="62"/>
      <c r="QNY71" s="62"/>
      <c r="QNZ71" s="62"/>
      <c r="QOA71" s="62"/>
      <c r="QOB71" s="62"/>
      <c r="QOC71" s="62"/>
      <c r="QOD71" s="62"/>
      <c r="QOE71" s="62"/>
      <c r="QOF71" s="62"/>
      <c r="QOG71" s="62"/>
      <c r="QOH71" s="62"/>
      <c r="QOI71" s="62"/>
      <c r="QOJ71" s="62"/>
      <c r="QOK71" s="62"/>
      <c r="QOL71" s="62"/>
      <c r="QOM71" s="62"/>
      <c r="QON71" s="62"/>
      <c r="QOO71" s="62"/>
      <c r="QOP71" s="62"/>
      <c r="QOQ71" s="62"/>
      <c r="QOR71" s="62"/>
      <c r="QOS71" s="62"/>
      <c r="QOT71" s="62"/>
      <c r="QOU71" s="62"/>
      <c r="QOV71" s="62"/>
      <c r="QOW71" s="62"/>
      <c r="QOX71" s="62"/>
      <c r="QOY71" s="62"/>
      <c r="QOZ71" s="62"/>
      <c r="QPA71" s="62"/>
      <c r="QPB71" s="62"/>
      <c r="QPC71" s="62"/>
      <c r="QPD71" s="62"/>
      <c r="QPE71" s="62"/>
      <c r="QPF71" s="62"/>
      <c r="QPG71" s="62"/>
      <c r="QPH71" s="62"/>
      <c r="QPI71" s="62"/>
      <c r="QPJ71" s="62"/>
      <c r="QPK71" s="62"/>
      <c r="QPL71" s="62"/>
      <c r="QPM71" s="62"/>
      <c r="QPN71" s="62"/>
      <c r="QPO71" s="62"/>
      <c r="QPP71" s="62"/>
      <c r="QPQ71" s="62"/>
      <c r="QPR71" s="62"/>
      <c r="QPS71" s="62"/>
      <c r="QPT71" s="62"/>
      <c r="QPU71" s="62"/>
      <c r="QPV71" s="62"/>
      <c r="QPW71" s="62"/>
      <c r="QPX71" s="62"/>
      <c r="QPY71" s="62"/>
      <c r="QPZ71" s="62"/>
      <c r="QQA71" s="62"/>
      <c r="QQB71" s="62"/>
      <c r="QQC71" s="62"/>
      <c r="QQD71" s="62"/>
      <c r="QQE71" s="62"/>
      <c r="QQF71" s="62"/>
      <c r="QQG71" s="62"/>
      <c r="QQH71" s="62"/>
      <c r="QQI71" s="62"/>
      <c r="QQJ71" s="62"/>
      <c r="QQK71" s="62"/>
      <c r="QQL71" s="62"/>
      <c r="QQM71" s="62"/>
      <c r="QQN71" s="62"/>
      <c r="QQO71" s="62"/>
      <c r="QQP71" s="62"/>
      <c r="QQQ71" s="62"/>
      <c r="QQR71" s="62"/>
      <c r="QQS71" s="62"/>
      <c r="QQT71" s="62"/>
      <c r="QQU71" s="62"/>
      <c r="QQV71" s="62"/>
      <c r="QQW71" s="62"/>
      <c r="QQX71" s="62"/>
      <c r="QQY71" s="62"/>
      <c r="QQZ71" s="62"/>
      <c r="QRA71" s="62"/>
      <c r="QRB71" s="62"/>
      <c r="QRC71" s="62"/>
      <c r="QRD71" s="62"/>
      <c r="QRE71" s="62"/>
      <c r="QRF71" s="62"/>
      <c r="QRG71" s="62"/>
      <c r="QRH71" s="62"/>
      <c r="QRI71" s="62"/>
      <c r="QRJ71" s="62"/>
      <c r="QRK71" s="62"/>
      <c r="QRL71" s="62"/>
      <c r="QRM71" s="62"/>
      <c r="QRN71" s="62"/>
      <c r="QRO71" s="62"/>
      <c r="QRP71" s="62"/>
      <c r="QRQ71" s="62"/>
      <c r="QRR71" s="62"/>
      <c r="QRS71" s="62"/>
      <c r="QRT71" s="62"/>
      <c r="QRU71" s="62"/>
      <c r="QRV71" s="62"/>
      <c r="QRW71" s="62"/>
      <c r="QRX71" s="62"/>
      <c r="QRY71" s="62"/>
      <c r="QRZ71" s="62"/>
      <c r="QSA71" s="62"/>
      <c r="QSB71" s="62"/>
      <c r="QSC71" s="62"/>
      <c r="QSD71" s="62"/>
      <c r="QSE71" s="62"/>
      <c r="QSF71" s="62"/>
      <c r="QSG71" s="62"/>
      <c r="QSH71" s="62"/>
      <c r="QSI71" s="62"/>
      <c r="QSJ71" s="62"/>
      <c r="QSK71" s="62"/>
      <c r="QSL71" s="62"/>
      <c r="QSM71" s="62"/>
      <c r="QSN71" s="62"/>
      <c r="QSO71" s="62"/>
      <c r="QSP71" s="62"/>
      <c r="QSQ71" s="62"/>
      <c r="QSR71" s="62"/>
      <c r="QSS71" s="62"/>
      <c r="QST71" s="62"/>
      <c r="QSU71" s="62"/>
      <c r="QSV71" s="62"/>
      <c r="QSW71" s="62"/>
      <c r="QSX71" s="62"/>
      <c r="QSY71" s="62"/>
      <c r="QSZ71" s="62"/>
      <c r="QTA71" s="62"/>
      <c r="QTB71" s="62"/>
      <c r="QTC71" s="62"/>
      <c r="QTD71" s="62"/>
      <c r="QTE71" s="62"/>
      <c r="QTF71" s="62"/>
      <c r="QTG71" s="62"/>
      <c r="QTH71" s="62"/>
      <c r="QTI71" s="62"/>
      <c r="QTJ71" s="62"/>
      <c r="QTK71" s="62"/>
      <c r="QTL71" s="62"/>
      <c r="QTM71" s="62"/>
      <c r="QTN71" s="62"/>
      <c r="QTO71" s="62"/>
      <c r="QTP71" s="62"/>
      <c r="QTQ71" s="62"/>
      <c r="QTR71" s="62"/>
      <c r="QTS71" s="62"/>
      <c r="QTT71" s="62"/>
      <c r="QTU71" s="62"/>
      <c r="QTV71" s="62"/>
      <c r="QTW71" s="62"/>
      <c r="QTX71" s="62"/>
      <c r="QTY71" s="62"/>
      <c r="QTZ71" s="62"/>
      <c r="QUA71" s="62"/>
      <c r="QUB71" s="62"/>
      <c r="QUC71" s="62"/>
      <c r="QUD71" s="62"/>
      <c r="QUE71" s="62"/>
      <c r="QUF71" s="62"/>
      <c r="QUG71" s="62"/>
      <c r="QUH71" s="62"/>
      <c r="QUI71" s="62"/>
      <c r="QUJ71" s="62"/>
      <c r="QUK71" s="62"/>
      <c r="QUL71" s="62"/>
      <c r="QUM71" s="62"/>
      <c r="QUN71" s="62"/>
      <c r="QUO71" s="62"/>
      <c r="QUP71" s="62"/>
      <c r="QUQ71" s="62"/>
      <c r="QUR71" s="62"/>
      <c r="QUS71" s="62"/>
      <c r="QUT71" s="62"/>
      <c r="QUU71" s="62"/>
      <c r="QUV71" s="62"/>
      <c r="QUW71" s="62"/>
      <c r="QUX71" s="62"/>
      <c r="QUY71" s="62"/>
      <c r="QUZ71" s="62"/>
      <c r="QVA71" s="62"/>
      <c r="QVB71" s="62"/>
      <c r="QVC71" s="62"/>
      <c r="QVD71" s="62"/>
      <c r="QVE71" s="62"/>
      <c r="QVF71" s="62"/>
      <c r="QVG71" s="62"/>
      <c r="QVH71" s="62"/>
      <c r="QVI71" s="62"/>
      <c r="QVJ71" s="62"/>
      <c r="QVK71" s="62"/>
      <c r="QVL71" s="62"/>
      <c r="QVM71" s="62"/>
      <c r="QVN71" s="62"/>
      <c r="QVO71" s="62"/>
      <c r="QVP71" s="62"/>
      <c r="QVQ71" s="62"/>
      <c r="QVR71" s="62"/>
      <c r="QVS71" s="62"/>
      <c r="QVT71" s="62"/>
      <c r="QVU71" s="62"/>
      <c r="QVV71" s="62"/>
      <c r="QVW71" s="62"/>
      <c r="QVX71" s="62"/>
      <c r="QVY71" s="62"/>
      <c r="QVZ71" s="62"/>
      <c r="QWA71" s="62"/>
      <c r="QWB71" s="62"/>
      <c r="QWC71" s="62"/>
      <c r="QWD71" s="62"/>
      <c r="QWE71" s="62"/>
      <c r="QWF71" s="62"/>
      <c r="QWG71" s="62"/>
      <c r="QWH71" s="62"/>
      <c r="QWI71" s="62"/>
      <c r="QWJ71" s="62"/>
      <c r="QWK71" s="62"/>
      <c r="QWL71" s="62"/>
      <c r="QWM71" s="62"/>
      <c r="QWN71" s="62"/>
      <c r="QWO71" s="62"/>
      <c r="QWP71" s="62"/>
      <c r="QWQ71" s="62"/>
      <c r="QWR71" s="62"/>
      <c r="QWS71" s="62"/>
      <c r="QWT71" s="62"/>
      <c r="QWU71" s="62"/>
      <c r="QWV71" s="62"/>
      <c r="QWW71" s="62"/>
      <c r="QWX71" s="62"/>
      <c r="QWY71" s="62"/>
      <c r="QWZ71" s="62"/>
      <c r="QXA71" s="62"/>
      <c r="QXB71" s="62"/>
      <c r="QXC71" s="62"/>
      <c r="QXD71" s="62"/>
      <c r="QXE71" s="62"/>
      <c r="QXF71" s="62"/>
      <c r="QXG71" s="62"/>
      <c r="QXH71" s="62"/>
      <c r="QXI71" s="62"/>
      <c r="QXJ71" s="62"/>
      <c r="QXK71" s="62"/>
      <c r="QXL71" s="62"/>
      <c r="QXM71" s="62"/>
      <c r="QXN71" s="62"/>
      <c r="QXO71" s="62"/>
      <c r="QXP71" s="62"/>
      <c r="QXQ71" s="62"/>
      <c r="QXR71" s="62"/>
      <c r="QXS71" s="62"/>
      <c r="QXT71" s="62"/>
      <c r="QXU71" s="62"/>
      <c r="QXV71" s="62"/>
      <c r="QXW71" s="62"/>
      <c r="QXX71" s="62"/>
      <c r="QXY71" s="62"/>
      <c r="QXZ71" s="62"/>
      <c r="QYA71" s="62"/>
      <c r="QYB71" s="62"/>
      <c r="QYC71" s="62"/>
      <c r="QYD71" s="62"/>
      <c r="QYE71" s="62"/>
      <c r="QYF71" s="62"/>
      <c r="QYG71" s="62"/>
      <c r="QYH71" s="62"/>
      <c r="QYI71" s="62"/>
      <c r="QYJ71" s="62"/>
      <c r="QYK71" s="62"/>
      <c r="QYL71" s="62"/>
      <c r="QYM71" s="62"/>
      <c r="QYN71" s="62"/>
      <c r="QYO71" s="62"/>
      <c r="QYP71" s="62"/>
      <c r="QYQ71" s="62"/>
      <c r="QYR71" s="62"/>
      <c r="QYS71" s="62"/>
      <c r="QYT71" s="62"/>
      <c r="QYU71" s="62"/>
      <c r="QYV71" s="62"/>
      <c r="QYW71" s="62"/>
      <c r="QYX71" s="62"/>
      <c r="QYY71" s="62"/>
      <c r="QYZ71" s="62"/>
      <c r="QZA71" s="62"/>
      <c r="QZB71" s="62"/>
      <c r="QZC71" s="62"/>
      <c r="QZD71" s="62"/>
      <c r="QZE71" s="62"/>
      <c r="QZF71" s="62"/>
      <c r="QZG71" s="62"/>
      <c r="QZH71" s="62"/>
      <c r="QZI71" s="62"/>
      <c r="QZJ71" s="62"/>
      <c r="QZK71" s="62"/>
      <c r="QZL71" s="62"/>
      <c r="QZM71" s="62"/>
      <c r="QZN71" s="62"/>
      <c r="QZO71" s="62"/>
      <c r="QZP71" s="62"/>
      <c r="QZQ71" s="62"/>
      <c r="QZR71" s="62"/>
      <c r="QZS71" s="62"/>
      <c r="QZT71" s="62"/>
      <c r="QZU71" s="62"/>
      <c r="QZV71" s="62"/>
      <c r="QZW71" s="62"/>
      <c r="QZX71" s="62"/>
      <c r="QZY71" s="62"/>
      <c r="QZZ71" s="62"/>
      <c r="RAA71" s="62"/>
      <c r="RAB71" s="62"/>
      <c r="RAC71" s="62"/>
      <c r="RAD71" s="62"/>
      <c r="RAE71" s="62"/>
      <c r="RAF71" s="62"/>
      <c r="RAG71" s="62"/>
      <c r="RAH71" s="62"/>
      <c r="RAI71" s="62"/>
      <c r="RAJ71" s="62"/>
      <c r="RAK71" s="62"/>
      <c r="RAL71" s="62"/>
      <c r="RAM71" s="62"/>
      <c r="RAN71" s="62"/>
      <c r="RAO71" s="62"/>
      <c r="RAP71" s="62"/>
      <c r="RAQ71" s="62"/>
      <c r="RAR71" s="62"/>
      <c r="RAS71" s="62"/>
      <c r="RAT71" s="62"/>
      <c r="RAU71" s="62"/>
      <c r="RAV71" s="62"/>
      <c r="RAW71" s="62"/>
      <c r="RAX71" s="62"/>
      <c r="RAY71" s="62"/>
      <c r="RAZ71" s="62"/>
      <c r="RBA71" s="62"/>
      <c r="RBB71" s="62"/>
      <c r="RBC71" s="62"/>
      <c r="RBD71" s="62"/>
      <c r="RBE71" s="62"/>
      <c r="RBF71" s="62"/>
      <c r="RBG71" s="62"/>
      <c r="RBH71" s="62"/>
      <c r="RBI71" s="62"/>
      <c r="RBJ71" s="62"/>
      <c r="RBK71" s="62"/>
      <c r="RBL71" s="62"/>
      <c r="RBM71" s="62"/>
      <c r="RBN71" s="62"/>
      <c r="RBO71" s="62"/>
      <c r="RBP71" s="62"/>
      <c r="RBQ71" s="62"/>
      <c r="RBR71" s="62"/>
      <c r="RBS71" s="62"/>
      <c r="RBT71" s="62"/>
      <c r="RBU71" s="62"/>
      <c r="RBV71" s="62"/>
      <c r="RBW71" s="62"/>
      <c r="RBX71" s="62"/>
      <c r="RBY71" s="62"/>
      <c r="RBZ71" s="62"/>
      <c r="RCA71" s="62"/>
      <c r="RCB71" s="62"/>
      <c r="RCC71" s="62"/>
      <c r="RCD71" s="62"/>
      <c r="RCE71" s="62"/>
      <c r="RCF71" s="62"/>
      <c r="RCG71" s="62"/>
      <c r="RCH71" s="62"/>
      <c r="RCI71" s="62"/>
      <c r="RCJ71" s="62"/>
      <c r="RCK71" s="62"/>
      <c r="RCL71" s="62"/>
      <c r="RCM71" s="62"/>
      <c r="RCN71" s="62"/>
      <c r="RCO71" s="62"/>
      <c r="RCP71" s="62"/>
      <c r="RCQ71" s="62"/>
      <c r="RCR71" s="62"/>
      <c r="RCS71" s="62"/>
      <c r="RCT71" s="62"/>
      <c r="RCU71" s="62"/>
      <c r="RCV71" s="62"/>
      <c r="RCW71" s="62"/>
      <c r="RCX71" s="62"/>
      <c r="RCY71" s="62"/>
      <c r="RCZ71" s="62"/>
      <c r="RDA71" s="62"/>
      <c r="RDB71" s="62"/>
      <c r="RDC71" s="62"/>
      <c r="RDD71" s="62"/>
      <c r="RDE71" s="62"/>
      <c r="RDF71" s="62"/>
      <c r="RDG71" s="62"/>
      <c r="RDH71" s="62"/>
      <c r="RDI71" s="62"/>
      <c r="RDJ71" s="62"/>
      <c r="RDK71" s="62"/>
      <c r="RDL71" s="62"/>
      <c r="RDM71" s="62"/>
      <c r="RDN71" s="62"/>
      <c r="RDO71" s="62"/>
      <c r="RDP71" s="62"/>
      <c r="RDQ71" s="62"/>
      <c r="RDR71" s="62"/>
      <c r="RDS71" s="62"/>
      <c r="RDT71" s="62"/>
      <c r="RDU71" s="62"/>
      <c r="RDV71" s="62"/>
      <c r="RDW71" s="62"/>
      <c r="RDX71" s="62"/>
      <c r="RDY71" s="62"/>
      <c r="RDZ71" s="62"/>
      <c r="REA71" s="62"/>
      <c r="REB71" s="62"/>
      <c r="REC71" s="62"/>
      <c r="RED71" s="62"/>
      <c r="REE71" s="62"/>
      <c r="REF71" s="62"/>
      <c r="REG71" s="62"/>
      <c r="REH71" s="62"/>
      <c r="REI71" s="62"/>
      <c r="REJ71" s="62"/>
      <c r="REK71" s="62"/>
      <c r="REL71" s="62"/>
      <c r="REM71" s="62"/>
      <c r="REN71" s="62"/>
      <c r="REO71" s="62"/>
      <c r="REP71" s="62"/>
      <c r="REQ71" s="62"/>
      <c r="RER71" s="62"/>
      <c r="RES71" s="62"/>
      <c r="RET71" s="62"/>
      <c r="REU71" s="62"/>
      <c r="REV71" s="62"/>
      <c r="REW71" s="62"/>
      <c r="REX71" s="62"/>
      <c r="REY71" s="62"/>
      <c r="REZ71" s="62"/>
      <c r="RFA71" s="62"/>
      <c r="RFB71" s="62"/>
      <c r="RFC71" s="62"/>
      <c r="RFD71" s="62"/>
      <c r="RFE71" s="62"/>
      <c r="RFF71" s="62"/>
      <c r="RFG71" s="62"/>
      <c r="RFH71" s="62"/>
      <c r="RFI71" s="62"/>
      <c r="RFJ71" s="62"/>
      <c r="RFK71" s="62"/>
      <c r="RFL71" s="62"/>
      <c r="RFM71" s="62"/>
      <c r="RFN71" s="62"/>
      <c r="RFO71" s="62"/>
      <c r="RFP71" s="62"/>
      <c r="RFQ71" s="62"/>
      <c r="RFR71" s="62"/>
      <c r="RFS71" s="62"/>
      <c r="RFT71" s="62"/>
      <c r="RFU71" s="62"/>
      <c r="RFV71" s="62"/>
      <c r="RFW71" s="62"/>
      <c r="RFX71" s="62"/>
      <c r="RFY71" s="62"/>
      <c r="RFZ71" s="62"/>
      <c r="RGA71" s="62"/>
      <c r="RGB71" s="62"/>
      <c r="RGC71" s="62"/>
      <c r="RGD71" s="62"/>
      <c r="RGE71" s="62"/>
      <c r="RGF71" s="62"/>
      <c r="RGG71" s="62"/>
      <c r="RGH71" s="62"/>
      <c r="RGI71" s="62"/>
      <c r="RGJ71" s="62"/>
      <c r="RGK71" s="62"/>
      <c r="RGL71" s="62"/>
      <c r="RGM71" s="62"/>
      <c r="RGN71" s="62"/>
      <c r="RGO71" s="62"/>
      <c r="RGP71" s="62"/>
      <c r="RGQ71" s="62"/>
      <c r="RGR71" s="62"/>
      <c r="RGS71" s="62"/>
      <c r="RGT71" s="62"/>
      <c r="RGU71" s="62"/>
      <c r="RGV71" s="62"/>
      <c r="RGW71" s="62"/>
      <c r="RGX71" s="62"/>
      <c r="RGY71" s="62"/>
      <c r="RGZ71" s="62"/>
      <c r="RHA71" s="62"/>
      <c r="RHB71" s="62"/>
      <c r="RHC71" s="62"/>
      <c r="RHD71" s="62"/>
      <c r="RHE71" s="62"/>
      <c r="RHF71" s="62"/>
      <c r="RHG71" s="62"/>
      <c r="RHH71" s="62"/>
      <c r="RHI71" s="62"/>
      <c r="RHJ71" s="62"/>
      <c r="RHK71" s="62"/>
      <c r="RHL71" s="62"/>
      <c r="RHM71" s="62"/>
      <c r="RHN71" s="62"/>
      <c r="RHO71" s="62"/>
      <c r="RHP71" s="62"/>
      <c r="RHQ71" s="62"/>
      <c r="RHR71" s="62"/>
      <c r="RHS71" s="62"/>
      <c r="RHT71" s="62"/>
      <c r="RHU71" s="62"/>
      <c r="RHV71" s="62"/>
      <c r="RHW71" s="62"/>
      <c r="RHX71" s="62"/>
      <c r="RHY71" s="62"/>
      <c r="RHZ71" s="62"/>
      <c r="RIA71" s="62"/>
      <c r="RIB71" s="62"/>
      <c r="RIC71" s="62"/>
      <c r="RID71" s="62"/>
      <c r="RIE71" s="62"/>
      <c r="RIF71" s="62"/>
      <c r="RIG71" s="62"/>
      <c r="RIH71" s="62"/>
      <c r="RII71" s="62"/>
      <c r="RIJ71" s="62"/>
      <c r="RIK71" s="62"/>
      <c r="RIL71" s="62"/>
      <c r="RIM71" s="62"/>
      <c r="RIN71" s="62"/>
      <c r="RIO71" s="62"/>
      <c r="RIP71" s="62"/>
      <c r="RIQ71" s="62"/>
      <c r="RIR71" s="62"/>
      <c r="RIS71" s="62"/>
      <c r="RIT71" s="62"/>
      <c r="RIU71" s="62"/>
      <c r="RIV71" s="62"/>
      <c r="RIW71" s="62"/>
      <c r="RIX71" s="62"/>
      <c r="RIY71" s="62"/>
      <c r="RIZ71" s="62"/>
      <c r="RJA71" s="62"/>
      <c r="RJB71" s="62"/>
      <c r="RJC71" s="62"/>
      <c r="RJD71" s="62"/>
      <c r="RJE71" s="62"/>
      <c r="RJF71" s="62"/>
      <c r="RJG71" s="62"/>
      <c r="RJH71" s="62"/>
      <c r="RJI71" s="62"/>
      <c r="RJJ71" s="62"/>
      <c r="RJK71" s="62"/>
      <c r="RJL71" s="62"/>
      <c r="RJM71" s="62"/>
      <c r="RJN71" s="62"/>
      <c r="RJO71" s="62"/>
      <c r="RJP71" s="62"/>
      <c r="RJQ71" s="62"/>
      <c r="RJR71" s="62"/>
      <c r="RJS71" s="62"/>
      <c r="RJT71" s="62"/>
      <c r="RJU71" s="62"/>
      <c r="RJV71" s="62"/>
      <c r="RJW71" s="62"/>
      <c r="RJX71" s="62"/>
      <c r="RJY71" s="62"/>
      <c r="RJZ71" s="62"/>
      <c r="RKA71" s="62"/>
      <c r="RKB71" s="62"/>
      <c r="RKC71" s="62"/>
      <c r="RKD71" s="62"/>
      <c r="RKE71" s="62"/>
      <c r="RKF71" s="62"/>
      <c r="RKG71" s="62"/>
      <c r="RKH71" s="62"/>
      <c r="RKI71" s="62"/>
      <c r="RKJ71" s="62"/>
      <c r="RKK71" s="62"/>
      <c r="RKL71" s="62"/>
      <c r="RKM71" s="62"/>
      <c r="RKN71" s="62"/>
      <c r="RKO71" s="62"/>
      <c r="RKP71" s="62"/>
      <c r="RKQ71" s="62"/>
      <c r="RKR71" s="62"/>
      <c r="RKS71" s="62"/>
      <c r="RKT71" s="62"/>
      <c r="RKU71" s="62"/>
      <c r="RKV71" s="62"/>
      <c r="RKW71" s="62"/>
      <c r="RKX71" s="62"/>
      <c r="RKY71" s="62"/>
      <c r="RKZ71" s="62"/>
      <c r="RLA71" s="62"/>
      <c r="RLB71" s="62"/>
      <c r="RLC71" s="62"/>
      <c r="RLD71" s="62"/>
      <c r="RLE71" s="62"/>
      <c r="RLF71" s="62"/>
      <c r="RLG71" s="62"/>
      <c r="RLH71" s="62"/>
      <c r="RLI71" s="62"/>
      <c r="RLJ71" s="62"/>
      <c r="RLK71" s="62"/>
      <c r="RLL71" s="62"/>
      <c r="RLM71" s="62"/>
      <c r="RLN71" s="62"/>
      <c r="RLO71" s="62"/>
      <c r="RLP71" s="62"/>
      <c r="RLQ71" s="62"/>
      <c r="RLR71" s="62"/>
      <c r="RLS71" s="62"/>
      <c r="RLT71" s="62"/>
      <c r="RLU71" s="62"/>
      <c r="RLV71" s="62"/>
      <c r="RLW71" s="62"/>
      <c r="RLX71" s="62"/>
      <c r="RLY71" s="62"/>
      <c r="RLZ71" s="62"/>
      <c r="RMA71" s="62"/>
      <c r="RMB71" s="62"/>
      <c r="RMC71" s="62"/>
      <c r="RMD71" s="62"/>
      <c r="RME71" s="62"/>
      <c r="RMF71" s="62"/>
      <c r="RMG71" s="62"/>
      <c r="RMH71" s="62"/>
      <c r="RMI71" s="62"/>
      <c r="RMJ71" s="62"/>
      <c r="RMK71" s="62"/>
      <c r="RML71" s="62"/>
      <c r="RMM71" s="62"/>
      <c r="RMN71" s="62"/>
      <c r="RMO71" s="62"/>
      <c r="RMP71" s="62"/>
      <c r="RMQ71" s="62"/>
      <c r="RMR71" s="62"/>
      <c r="RMS71" s="62"/>
      <c r="RMT71" s="62"/>
      <c r="RMU71" s="62"/>
      <c r="RMV71" s="62"/>
      <c r="RMW71" s="62"/>
      <c r="RMX71" s="62"/>
      <c r="RMY71" s="62"/>
      <c r="RMZ71" s="62"/>
      <c r="RNA71" s="62"/>
      <c r="RNB71" s="62"/>
      <c r="RNC71" s="62"/>
      <c r="RND71" s="62"/>
      <c r="RNE71" s="62"/>
      <c r="RNF71" s="62"/>
      <c r="RNG71" s="62"/>
      <c r="RNH71" s="62"/>
      <c r="RNI71" s="62"/>
      <c r="RNJ71" s="62"/>
      <c r="RNK71" s="62"/>
      <c r="RNL71" s="62"/>
      <c r="RNM71" s="62"/>
      <c r="RNN71" s="62"/>
      <c r="RNO71" s="62"/>
      <c r="RNP71" s="62"/>
      <c r="RNQ71" s="62"/>
      <c r="RNR71" s="62"/>
      <c r="RNS71" s="62"/>
      <c r="RNT71" s="62"/>
      <c r="RNU71" s="62"/>
      <c r="RNV71" s="62"/>
      <c r="RNW71" s="62"/>
      <c r="RNX71" s="62"/>
      <c r="RNY71" s="62"/>
      <c r="RNZ71" s="62"/>
      <c r="ROA71" s="62"/>
      <c r="ROB71" s="62"/>
      <c r="ROC71" s="62"/>
      <c r="ROD71" s="62"/>
      <c r="ROE71" s="62"/>
      <c r="ROF71" s="62"/>
      <c r="ROG71" s="62"/>
      <c r="ROH71" s="62"/>
      <c r="ROI71" s="62"/>
      <c r="ROJ71" s="62"/>
      <c r="ROK71" s="62"/>
      <c r="ROL71" s="62"/>
      <c r="ROM71" s="62"/>
      <c r="RON71" s="62"/>
      <c r="ROO71" s="62"/>
      <c r="ROP71" s="62"/>
      <c r="ROQ71" s="62"/>
      <c r="ROR71" s="62"/>
      <c r="ROS71" s="62"/>
      <c r="ROT71" s="62"/>
      <c r="ROU71" s="62"/>
      <c r="ROV71" s="62"/>
      <c r="ROW71" s="62"/>
      <c r="ROX71" s="62"/>
      <c r="ROY71" s="62"/>
      <c r="ROZ71" s="62"/>
      <c r="RPA71" s="62"/>
      <c r="RPB71" s="62"/>
      <c r="RPC71" s="62"/>
      <c r="RPD71" s="62"/>
      <c r="RPE71" s="62"/>
      <c r="RPF71" s="62"/>
      <c r="RPG71" s="62"/>
      <c r="RPH71" s="62"/>
      <c r="RPI71" s="62"/>
      <c r="RPJ71" s="62"/>
      <c r="RPK71" s="62"/>
      <c r="RPL71" s="62"/>
      <c r="RPM71" s="62"/>
      <c r="RPN71" s="62"/>
      <c r="RPO71" s="62"/>
      <c r="RPP71" s="62"/>
      <c r="RPQ71" s="62"/>
      <c r="RPR71" s="62"/>
      <c r="RPS71" s="62"/>
      <c r="RPT71" s="62"/>
      <c r="RPU71" s="62"/>
      <c r="RPV71" s="62"/>
      <c r="RPW71" s="62"/>
      <c r="RPX71" s="62"/>
      <c r="RPY71" s="62"/>
      <c r="RPZ71" s="62"/>
      <c r="RQA71" s="62"/>
      <c r="RQB71" s="62"/>
      <c r="RQC71" s="62"/>
      <c r="RQD71" s="62"/>
      <c r="RQE71" s="62"/>
      <c r="RQF71" s="62"/>
      <c r="RQG71" s="62"/>
      <c r="RQH71" s="62"/>
      <c r="RQI71" s="62"/>
      <c r="RQJ71" s="62"/>
      <c r="RQK71" s="62"/>
      <c r="RQL71" s="62"/>
      <c r="RQM71" s="62"/>
      <c r="RQN71" s="62"/>
      <c r="RQO71" s="62"/>
      <c r="RQP71" s="62"/>
      <c r="RQQ71" s="62"/>
      <c r="RQR71" s="62"/>
      <c r="RQS71" s="62"/>
      <c r="RQT71" s="62"/>
      <c r="RQU71" s="62"/>
      <c r="RQV71" s="62"/>
      <c r="RQW71" s="62"/>
      <c r="RQX71" s="62"/>
      <c r="RQY71" s="62"/>
      <c r="RQZ71" s="62"/>
      <c r="RRA71" s="62"/>
      <c r="RRB71" s="62"/>
      <c r="RRC71" s="62"/>
      <c r="RRD71" s="62"/>
      <c r="RRE71" s="62"/>
      <c r="RRF71" s="62"/>
      <c r="RRG71" s="62"/>
      <c r="RRH71" s="62"/>
      <c r="RRI71" s="62"/>
      <c r="RRJ71" s="62"/>
      <c r="RRK71" s="62"/>
      <c r="RRL71" s="62"/>
      <c r="RRM71" s="62"/>
      <c r="RRN71" s="62"/>
      <c r="RRO71" s="62"/>
      <c r="RRP71" s="62"/>
      <c r="RRQ71" s="62"/>
      <c r="RRR71" s="62"/>
      <c r="RRS71" s="62"/>
      <c r="RRT71" s="62"/>
      <c r="RRU71" s="62"/>
      <c r="RRV71" s="62"/>
      <c r="RRW71" s="62"/>
      <c r="RRX71" s="62"/>
      <c r="RRY71" s="62"/>
      <c r="RRZ71" s="62"/>
      <c r="RSA71" s="62"/>
      <c r="RSB71" s="62"/>
      <c r="RSC71" s="62"/>
      <c r="RSD71" s="62"/>
      <c r="RSE71" s="62"/>
      <c r="RSF71" s="62"/>
      <c r="RSG71" s="62"/>
      <c r="RSH71" s="62"/>
      <c r="RSI71" s="62"/>
      <c r="RSJ71" s="62"/>
      <c r="RSK71" s="62"/>
      <c r="RSL71" s="62"/>
      <c r="RSM71" s="62"/>
      <c r="RSN71" s="62"/>
      <c r="RSO71" s="62"/>
      <c r="RSP71" s="62"/>
      <c r="RSQ71" s="62"/>
      <c r="RSR71" s="62"/>
      <c r="RSS71" s="62"/>
      <c r="RST71" s="62"/>
      <c r="RSU71" s="62"/>
      <c r="RSV71" s="62"/>
      <c r="RSW71" s="62"/>
      <c r="RSX71" s="62"/>
      <c r="RSY71" s="62"/>
      <c r="RSZ71" s="62"/>
      <c r="RTA71" s="62"/>
      <c r="RTB71" s="62"/>
      <c r="RTC71" s="62"/>
      <c r="RTD71" s="62"/>
      <c r="RTE71" s="62"/>
      <c r="RTF71" s="62"/>
      <c r="RTG71" s="62"/>
      <c r="RTH71" s="62"/>
      <c r="RTI71" s="62"/>
      <c r="RTJ71" s="62"/>
      <c r="RTK71" s="62"/>
      <c r="RTL71" s="62"/>
      <c r="RTM71" s="62"/>
      <c r="RTN71" s="62"/>
      <c r="RTO71" s="62"/>
      <c r="RTP71" s="62"/>
      <c r="RTQ71" s="62"/>
      <c r="RTR71" s="62"/>
      <c r="RTS71" s="62"/>
      <c r="RTT71" s="62"/>
      <c r="RTU71" s="62"/>
      <c r="RTV71" s="62"/>
      <c r="RTW71" s="62"/>
      <c r="RTX71" s="62"/>
      <c r="RTY71" s="62"/>
      <c r="RTZ71" s="62"/>
      <c r="RUA71" s="62"/>
      <c r="RUB71" s="62"/>
      <c r="RUC71" s="62"/>
      <c r="RUD71" s="62"/>
      <c r="RUE71" s="62"/>
      <c r="RUF71" s="62"/>
      <c r="RUG71" s="62"/>
      <c r="RUH71" s="62"/>
      <c r="RUI71" s="62"/>
      <c r="RUJ71" s="62"/>
      <c r="RUK71" s="62"/>
      <c r="RUL71" s="62"/>
      <c r="RUM71" s="62"/>
      <c r="RUN71" s="62"/>
      <c r="RUO71" s="62"/>
      <c r="RUP71" s="62"/>
      <c r="RUQ71" s="62"/>
      <c r="RUR71" s="62"/>
      <c r="RUS71" s="62"/>
      <c r="RUT71" s="62"/>
      <c r="RUU71" s="62"/>
      <c r="RUV71" s="62"/>
      <c r="RUW71" s="62"/>
      <c r="RUX71" s="62"/>
      <c r="RUY71" s="62"/>
      <c r="RUZ71" s="62"/>
      <c r="RVA71" s="62"/>
      <c r="RVB71" s="62"/>
      <c r="RVC71" s="62"/>
      <c r="RVD71" s="62"/>
      <c r="RVE71" s="62"/>
      <c r="RVF71" s="62"/>
      <c r="RVG71" s="62"/>
      <c r="RVH71" s="62"/>
      <c r="RVI71" s="62"/>
      <c r="RVJ71" s="62"/>
      <c r="RVK71" s="62"/>
      <c r="RVL71" s="62"/>
      <c r="RVM71" s="62"/>
      <c r="RVN71" s="62"/>
      <c r="RVO71" s="62"/>
      <c r="RVP71" s="62"/>
      <c r="RVQ71" s="62"/>
      <c r="RVR71" s="62"/>
      <c r="RVS71" s="62"/>
      <c r="RVT71" s="62"/>
      <c r="RVU71" s="62"/>
      <c r="RVV71" s="62"/>
      <c r="RVW71" s="62"/>
      <c r="RVX71" s="62"/>
      <c r="RVY71" s="62"/>
      <c r="RVZ71" s="62"/>
      <c r="RWA71" s="62"/>
      <c r="RWB71" s="62"/>
      <c r="RWC71" s="62"/>
      <c r="RWD71" s="62"/>
      <c r="RWE71" s="62"/>
      <c r="RWF71" s="62"/>
      <c r="RWG71" s="62"/>
      <c r="RWH71" s="62"/>
      <c r="RWI71" s="62"/>
      <c r="RWJ71" s="62"/>
      <c r="RWK71" s="62"/>
      <c r="RWL71" s="62"/>
      <c r="RWM71" s="62"/>
      <c r="RWN71" s="62"/>
      <c r="RWO71" s="62"/>
      <c r="RWP71" s="62"/>
      <c r="RWQ71" s="62"/>
      <c r="RWR71" s="62"/>
      <c r="RWS71" s="62"/>
      <c r="RWT71" s="62"/>
      <c r="RWU71" s="62"/>
      <c r="RWV71" s="62"/>
      <c r="RWW71" s="62"/>
      <c r="RWX71" s="62"/>
      <c r="RWY71" s="62"/>
      <c r="RWZ71" s="62"/>
      <c r="RXA71" s="62"/>
      <c r="RXB71" s="62"/>
      <c r="RXC71" s="62"/>
      <c r="RXD71" s="62"/>
      <c r="RXE71" s="62"/>
      <c r="RXF71" s="62"/>
      <c r="RXG71" s="62"/>
      <c r="RXH71" s="62"/>
      <c r="RXI71" s="62"/>
      <c r="RXJ71" s="62"/>
      <c r="RXK71" s="62"/>
      <c r="RXL71" s="62"/>
      <c r="RXM71" s="62"/>
      <c r="RXN71" s="62"/>
      <c r="RXO71" s="62"/>
      <c r="RXP71" s="62"/>
      <c r="RXQ71" s="62"/>
      <c r="RXR71" s="62"/>
      <c r="RXS71" s="62"/>
      <c r="RXT71" s="62"/>
      <c r="RXU71" s="62"/>
      <c r="RXV71" s="62"/>
      <c r="RXW71" s="62"/>
      <c r="RXX71" s="62"/>
      <c r="RXY71" s="62"/>
      <c r="RXZ71" s="62"/>
      <c r="RYA71" s="62"/>
      <c r="RYB71" s="62"/>
      <c r="RYC71" s="62"/>
      <c r="RYD71" s="62"/>
      <c r="RYE71" s="62"/>
      <c r="RYF71" s="62"/>
      <c r="RYG71" s="62"/>
      <c r="RYH71" s="62"/>
      <c r="RYI71" s="62"/>
      <c r="RYJ71" s="62"/>
      <c r="RYK71" s="62"/>
      <c r="RYL71" s="62"/>
      <c r="RYM71" s="62"/>
      <c r="RYN71" s="62"/>
      <c r="RYO71" s="62"/>
      <c r="RYP71" s="62"/>
      <c r="RYQ71" s="62"/>
      <c r="RYR71" s="62"/>
      <c r="RYS71" s="62"/>
      <c r="RYT71" s="62"/>
      <c r="RYU71" s="62"/>
      <c r="RYV71" s="62"/>
      <c r="RYW71" s="62"/>
      <c r="RYX71" s="62"/>
      <c r="RYY71" s="62"/>
      <c r="RYZ71" s="62"/>
      <c r="RZA71" s="62"/>
      <c r="RZB71" s="62"/>
      <c r="RZC71" s="62"/>
      <c r="RZD71" s="62"/>
      <c r="RZE71" s="62"/>
      <c r="RZF71" s="62"/>
      <c r="RZG71" s="62"/>
      <c r="RZH71" s="62"/>
      <c r="RZI71" s="62"/>
      <c r="RZJ71" s="62"/>
      <c r="RZK71" s="62"/>
      <c r="RZL71" s="62"/>
      <c r="RZM71" s="62"/>
      <c r="RZN71" s="62"/>
      <c r="RZO71" s="62"/>
      <c r="RZP71" s="62"/>
      <c r="RZQ71" s="62"/>
      <c r="RZR71" s="62"/>
      <c r="RZS71" s="62"/>
      <c r="RZT71" s="62"/>
      <c r="RZU71" s="62"/>
      <c r="RZV71" s="62"/>
      <c r="RZW71" s="62"/>
      <c r="RZX71" s="62"/>
      <c r="RZY71" s="62"/>
      <c r="RZZ71" s="62"/>
      <c r="SAA71" s="62"/>
      <c r="SAB71" s="62"/>
      <c r="SAC71" s="62"/>
      <c r="SAD71" s="62"/>
      <c r="SAE71" s="62"/>
      <c r="SAF71" s="62"/>
      <c r="SAG71" s="62"/>
      <c r="SAH71" s="62"/>
      <c r="SAI71" s="62"/>
      <c r="SAJ71" s="62"/>
      <c r="SAK71" s="62"/>
      <c r="SAL71" s="62"/>
      <c r="SAM71" s="62"/>
      <c r="SAN71" s="62"/>
      <c r="SAO71" s="62"/>
      <c r="SAP71" s="62"/>
      <c r="SAQ71" s="62"/>
      <c r="SAR71" s="62"/>
      <c r="SAS71" s="62"/>
      <c r="SAT71" s="62"/>
      <c r="SAU71" s="62"/>
      <c r="SAV71" s="62"/>
      <c r="SAW71" s="62"/>
      <c r="SAX71" s="62"/>
      <c r="SAY71" s="62"/>
      <c r="SAZ71" s="62"/>
      <c r="SBA71" s="62"/>
      <c r="SBB71" s="62"/>
      <c r="SBC71" s="62"/>
      <c r="SBD71" s="62"/>
      <c r="SBE71" s="62"/>
      <c r="SBF71" s="62"/>
      <c r="SBG71" s="62"/>
      <c r="SBH71" s="62"/>
      <c r="SBI71" s="62"/>
      <c r="SBJ71" s="62"/>
      <c r="SBK71" s="62"/>
      <c r="SBL71" s="62"/>
      <c r="SBM71" s="62"/>
      <c r="SBN71" s="62"/>
      <c r="SBO71" s="62"/>
      <c r="SBP71" s="62"/>
      <c r="SBQ71" s="62"/>
      <c r="SBR71" s="62"/>
      <c r="SBS71" s="62"/>
      <c r="SBT71" s="62"/>
      <c r="SBU71" s="62"/>
      <c r="SBV71" s="62"/>
      <c r="SBW71" s="62"/>
      <c r="SBX71" s="62"/>
      <c r="SBY71" s="62"/>
      <c r="SBZ71" s="62"/>
      <c r="SCA71" s="62"/>
      <c r="SCB71" s="62"/>
      <c r="SCC71" s="62"/>
      <c r="SCD71" s="62"/>
      <c r="SCE71" s="62"/>
      <c r="SCF71" s="62"/>
      <c r="SCG71" s="62"/>
      <c r="SCH71" s="62"/>
      <c r="SCI71" s="62"/>
      <c r="SCJ71" s="62"/>
      <c r="SCK71" s="62"/>
      <c r="SCL71" s="62"/>
      <c r="SCM71" s="62"/>
      <c r="SCN71" s="62"/>
      <c r="SCO71" s="62"/>
      <c r="SCP71" s="62"/>
      <c r="SCQ71" s="62"/>
      <c r="SCR71" s="62"/>
      <c r="SCS71" s="62"/>
      <c r="SCT71" s="62"/>
      <c r="SCU71" s="62"/>
      <c r="SCV71" s="62"/>
      <c r="SCW71" s="62"/>
      <c r="SCX71" s="62"/>
      <c r="SCY71" s="62"/>
      <c r="SCZ71" s="62"/>
      <c r="SDA71" s="62"/>
      <c r="SDB71" s="62"/>
      <c r="SDC71" s="62"/>
      <c r="SDD71" s="62"/>
      <c r="SDE71" s="62"/>
      <c r="SDF71" s="62"/>
      <c r="SDG71" s="62"/>
      <c r="SDH71" s="62"/>
      <c r="SDI71" s="62"/>
      <c r="SDJ71" s="62"/>
      <c r="SDK71" s="62"/>
      <c r="SDL71" s="62"/>
      <c r="SDM71" s="62"/>
      <c r="SDN71" s="62"/>
      <c r="SDO71" s="62"/>
      <c r="SDP71" s="62"/>
      <c r="SDQ71" s="62"/>
      <c r="SDR71" s="62"/>
      <c r="SDS71" s="62"/>
      <c r="SDT71" s="62"/>
      <c r="SDU71" s="62"/>
      <c r="SDV71" s="62"/>
      <c r="SDW71" s="62"/>
      <c r="SDX71" s="62"/>
      <c r="SDY71" s="62"/>
      <c r="SDZ71" s="62"/>
      <c r="SEA71" s="62"/>
      <c r="SEB71" s="62"/>
      <c r="SEC71" s="62"/>
      <c r="SED71" s="62"/>
      <c r="SEE71" s="62"/>
      <c r="SEF71" s="62"/>
      <c r="SEG71" s="62"/>
      <c r="SEH71" s="62"/>
      <c r="SEI71" s="62"/>
      <c r="SEJ71" s="62"/>
      <c r="SEK71" s="62"/>
      <c r="SEL71" s="62"/>
      <c r="SEM71" s="62"/>
      <c r="SEN71" s="62"/>
      <c r="SEO71" s="62"/>
      <c r="SEP71" s="62"/>
      <c r="SEQ71" s="62"/>
      <c r="SER71" s="62"/>
      <c r="SES71" s="62"/>
      <c r="SET71" s="62"/>
      <c r="SEU71" s="62"/>
      <c r="SEV71" s="62"/>
      <c r="SEW71" s="62"/>
      <c r="SEX71" s="62"/>
      <c r="SEY71" s="62"/>
      <c r="SEZ71" s="62"/>
      <c r="SFA71" s="62"/>
      <c r="SFB71" s="62"/>
      <c r="SFC71" s="62"/>
      <c r="SFD71" s="62"/>
      <c r="SFE71" s="62"/>
      <c r="SFF71" s="62"/>
      <c r="SFG71" s="62"/>
      <c r="SFH71" s="62"/>
      <c r="SFI71" s="62"/>
      <c r="SFJ71" s="62"/>
      <c r="SFK71" s="62"/>
      <c r="SFL71" s="62"/>
      <c r="SFM71" s="62"/>
      <c r="SFN71" s="62"/>
      <c r="SFO71" s="62"/>
      <c r="SFP71" s="62"/>
      <c r="SFQ71" s="62"/>
      <c r="SFR71" s="62"/>
      <c r="SFS71" s="62"/>
      <c r="SFT71" s="62"/>
      <c r="SFU71" s="62"/>
      <c r="SFV71" s="62"/>
      <c r="SFW71" s="62"/>
      <c r="SFX71" s="62"/>
      <c r="SFY71" s="62"/>
      <c r="SFZ71" s="62"/>
      <c r="SGA71" s="62"/>
      <c r="SGB71" s="62"/>
      <c r="SGC71" s="62"/>
      <c r="SGD71" s="62"/>
      <c r="SGE71" s="62"/>
      <c r="SGF71" s="62"/>
      <c r="SGG71" s="62"/>
      <c r="SGH71" s="62"/>
      <c r="SGI71" s="62"/>
      <c r="SGJ71" s="62"/>
      <c r="SGK71" s="62"/>
      <c r="SGL71" s="62"/>
      <c r="SGM71" s="62"/>
      <c r="SGN71" s="62"/>
      <c r="SGO71" s="62"/>
      <c r="SGP71" s="62"/>
      <c r="SGQ71" s="62"/>
      <c r="SGR71" s="62"/>
      <c r="SGS71" s="62"/>
      <c r="SGT71" s="62"/>
      <c r="SGU71" s="62"/>
      <c r="SGV71" s="62"/>
      <c r="SGW71" s="62"/>
      <c r="SGX71" s="62"/>
      <c r="SGY71" s="62"/>
      <c r="SGZ71" s="62"/>
      <c r="SHA71" s="62"/>
      <c r="SHB71" s="62"/>
      <c r="SHC71" s="62"/>
      <c r="SHD71" s="62"/>
      <c r="SHE71" s="62"/>
      <c r="SHF71" s="62"/>
      <c r="SHG71" s="62"/>
      <c r="SHH71" s="62"/>
      <c r="SHI71" s="62"/>
      <c r="SHJ71" s="62"/>
      <c r="SHK71" s="62"/>
      <c r="SHL71" s="62"/>
      <c r="SHM71" s="62"/>
      <c r="SHN71" s="62"/>
      <c r="SHO71" s="62"/>
      <c r="SHP71" s="62"/>
      <c r="SHQ71" s="62"/>
      <c r="SHR71" s="62"/>
      <c r="SHS71" s="62"/>
      <c r="SHT71" s="62"/>
      <c r="SHU71" s="62"/>
      <c r="SHV71" s="62"/>
      <c r="SHW71" s="62"/>
      <c r="SHX71" s="62"/>
      <c r="SHY71" s="62"/>
      <c r="SHZ71" s="62"/>
      <c r="SIA71" s="62"/>
      <c r="SIB71" s="62"/>
      <c r="SIC71" s="62"/>
      <c r="SID71" s="62"/>
      <c r="SIE71" s="62"/>
      <c r="SIF71" s="62"/>
      <c r="SIG71" s="62"/>
      <c r="SIH71" s="62"/>
      <c r="SII71" s="62"/>
      <c r="SIJ71" s="62"/>
      <c r="SIK71" s="62"/>
      <c r="SIL71" s="62"/>
      <c r="SIM71" s="62"/>
      <c r="SIN71" s="62"/>
      <c r="SIO71" s="62"/>
      <c r="SIP71" s="62"/>
      <c r="SIQ71" s="62"/>
      <c r="SIR71" s="62"/>
      <c r="SIS71" s="62"/>
      <c r="SIT71" s="62"/>
      <c r="SIU71" s="62"/>
      <c r="SIV71" s="62"/>
      <c r="SIW71" s="62"/>
      <c r="SIX71" s="62"/>
      <c r="SIY71" s="62"/>
      <c r="SIZ71" s="62"/>
      <c r="SJA71" s="62"/>
      <c r="SJB71" s="62"/>
      <c r="SJC71" s="62"/>
      <c r="SJD71" s="62"/>
      <c r="SJE71" s="62"/>
      <c r="SJF71" s="62"/>
      <c r="SJG71" s="62"/>
      <c r="SJH71" s="62"/>
      <c r="SJI71" s="62"/>
      <c r="SJJ71" s="62"/>
      <c r="SJK71" s="62"/>
      <c r="SJL71" s="62"/>
      <c r="SJM71" s="62"/>
      <c r="SJN71" s="62"/>
      <c r="SJO71" s="62"/>
      <c r="SJP71" s="62"/>
      <c r="SJQ71" s="62"/>
      <c r="SJR71" s="62"/>
      <c r="SJS71" s="62"/>
      <c r="SJT71" s="62"/>
      <c r="SJU71" s="62"/>
      <c r="SJV71" s="62"/>
      <c r="SJW71" s="62"/>
      <c r="SJX71" s="62"/>
      <c r="SJY71" s="62"/>
      <c r="SJZ71" s="62"/>
      <c r="SKA71" s="62"/>
      <c r="SKB71" s="62"/>
      <c r="SKC71" s="62"/>
      <c r="SKD71" s="62"/>
      <c r="SKE71" s="62"/>
      <c r="SKF71" s="62"/>
      <c r="SKG71" s="62"/>
      <c r="SKH71" s="62"/>
      <c r="SKI71" s="62"/>
      <c r="SKJ71" s="62"/>
      <c r="SKK71" s="62"/>
      <c r="SKL71" s="62"/>
      <c r="SKM71" s="62"/>
      <c r="SKN71" s="62"/>
      <c r="SKO71" s="62"/>
      <c r="SKP71" s="62"/>
      <c r="SKQ71" s="62"/>
      <c r="SKR71" s="62"/>
      <c r="SKS71" s="62"/>
      <c r="SKT71" s="62"/>
      <c r="SKU71" s="62"/>
      <c r="SKV71" s="62"/>
      <c r="SKW71" s="62"/>
      <c r="SKX71" s="62"/>
      <c r="SKY71" s="62"/>
      <c r="SKZ71" s="62"/>
      <c r="SLA71" s="62"/>
      <c r="SLB71" s="62"/>
      <c r="SLC71" s="62"/>
      <c r="SLD71" s="62"/>
      <c r="SLE71" s="62"/>
      <c r="SLF71" s="62"/>
      <c r="SLG71" s="62"/>
      <c r="SLH71" s="62"/>
      <c r="SLI71" s="62"/>
      <c r="SLJ71" s="62"/>
      <c r="SLK71" s="62"/>
      <c r="SLL71" s="62"/>
      <c r="SLM71" s="62"/>
      <c r="SLN71" s="62"/>
      <c r="SLO71" s="62"/>
      <c r="SLP71" s="62"/>
      <c r="SLQ71" s="62"/>
      <c r="SLR71" s="62"/>
      <c r="SLS71" s="62"/>
      <c r="SLT71" s="62"/>
      <c r="SLU71" s="62"/>
      <c r="SLV71" s="62"/>
      <c r="SLW71" s="62"/>
      <c r="SLX71" s="62"/>
      <c r="SLY71" s="62"/>
      <c r="SLZ71" s="62"/>
      <c r="SMA71" s="62"/>
      <c r="SMB71" s="62"/>
      <c r="SMC71" s="62"/>
      <c r="SMD71" s="62"/>
      <c r="SME71" s="62"/>
      <c r="SMF71" s="62"/>
      <c r="SMG71" s="62"/>
      <c r="SMH71" s="62"/>
      <c r="SMI71" s="62"/>
      <c r="SMJ71" s="62"/>
      <c r="SMK71" s="62"/>
      <c r="SML71" s="62"/>
      <c r="SMM71" s="62"/>
      <c r="SMN71" s="62"/>
      <c r="SMO71" s="62"/>
      <c r="SMP71" s="62"/>
      <c r="SMQ71" s="62"/>
      <c r="SMR71" s="62"/>
      <c r="SMS71" s="62"/>
      <c r="SMT71" s="62"/>
      <c r="SMU71" s="62"/>
      <c r="SMV71" s="62"/>
      <c r="SMW71" s="62"/>
      <c r="SMX71" s="62"/>
      <c r="SMY71" s="62"/>
      <c r="SMZ71" s="62"/>
      <c r="SNA71" s="62"/>
      <c r="SNB71" s="62"/>
      <c r="SNC71" s="62"/>
      <c r="SND71" s="62"/>
      <c r="SNE71" s="62"/>
      <c r="SNF71" s="62"/>
      <c r="SNG71" s="62"/>
      <c r="SNH71" s="62"/>
      <c r="SNI71" s="62"/>
      <c r="SNJ71" s="62"/>
      <c r="SNK71" s="62"/>
      <c r="SNL71" s="62"/>
      <c r="SNM71" s="62"/>
      <c r="SNN71" s="62"/>
      <c r="SNO71" s="62"/>
      <c r="SNP71" s="62"/>
      <c r="SNQ71" s="62"/>
      <c r="SNR71" s="62"/>
      <c r="SNS71" s="62"/>
      <c r="SNT71" s="62"/>
      <c r="SNU71" s="62"/>
      <c r="SNV71" s="62"/>
      <c r="SNW71" s="62"/>
      <c r="SNX71" s="62"/>
      <c r="SNY71" s="62"/>
      <c r="SNZ71" s="62"/>
      <c r="SOA71" s="62"/>
      <c r="SOB71" s="62"/>
      <c r="SOC71" s="62"/>
      <c r="SOD71" s="62"/>
      <c r="SOE71" s="62"/>
      <c r="SOF71" s="62"/>
      <c r="SOG71" s="62"/>
      <c r="SOH71" s="62"/>
      <c r="SOI71" s="62"/>
      <c r="SOJ71" s="62"/>
      <c r="SOK71" s="62"/>
      <c r="SOL71" s="62"/>
      <c r="SOM71" s="62"/>
      <c r="SON71" s="62"/>
      <c r="SOO71" s="62"/>
      <c r="SOP71" s="62"/>
      <c r="SOQ71" s="62"/>
      <c r="SOR71" s="62"/>
      <c r="SOS71" s="62"/>
      <c r="SOT71" s="62"/>
      <c r="SOU71" s="62"/>
      <c r="SOV71" s="62"/>
      <c r="SOW71" s="62"/>
      <c r="SOX71" s="62"/>
      <c r="SOY71" s="62"/>
      <c r="SOZ71" s="62"/>
      <c r="SPA71" s="62"/>
      <c r="SPB71" s="62"/>
      <c r="SPC71" s="62"/>
      <c r="SPD71" s="62"/>
      <c r="SPE71" s="62"/>
      <c r="SPF71" s="62"/>
      <c r="SPG71" s="62"/>
      <c r="SPH71" s="62"/>
      <c r="SPI71" s="62"/>
      <c r="SPJ71" s="62"/>
      <c r="SPK71" s="62"/>
      <c r="SPL71" s="62"/>
      <c r="SPM71" s="62"/>
      <c r="SPN71" s="62"/>
      <c r="SPO71" s="62"/>
      <c r="SPP71" s="62"/>
      <c r="SPQ71" s="62"/>
      <c r="SPR71" s="62"/>
      <c r="SPS71" s="62"/>
      <c r="SPT71" s="62"/>
      <c r="SPU71" s="62"/>
      <c r="SPV71" s="62"/>
      <c r="SPW71" s="62"/>
      <c r="SPX71" s="62"/>
      <c r="SPY71" s="62"/>
      <c r="SPZ71" s="62"/>
      <c r="SQA71" s="62"/>
      <c r="SQB71" s="62"/>
      <c r="SQC71" s="62"/>
      <c r="SQD71" s="62"/>
      <c r="SQE71" s="62"/>
      <c r="SQF71" s="62"/>
      <c r="SQG71" s="62"/>
      <c r="SQH71" s="62"/>
      <c r="SQI71" s="62"/>
      <c r="SQJ71" s="62"/>
      <c r="SQK71" s="62"/>
      <c r="SQL71" s="62"/>
      <c r="SQM71" s="62"/>
      <c r="SQN71" s="62"/>
      <c r="SQO71" s="62"/>
      <c r="SQP71" s="62"/>
      <c r="SQQ71" s="62"/>
      <c r="SQR71" s="62"/>
      <c r="SQS71" s="62"/>
      <c r="SQT71" s="62"/>
      <c r="SQU71" s="62"/>
      <c r="SQV71" s="62"/>
      <c r="SQW71" s="62"/>
      <c r="SQX71" s="62"/>
      <c r="SQY71" s="62"/>
      <c r="SQZ71" s="62"/>
      <c r="SRA71" s="62"/>
      <c r="SRB71" s="62"/>
      <c r="SRC71" s="62"/>
      <c r="SRD71" s="62"/>
      <c r="SRE71" s="62"/>
      <c r="SRF71" s="62"/>
      <c r="SRG71" s="62"/>
      <c r="SRH71" s="62"/>
      <c r="SRI71" s="62"/>
      <c r="SRJ71" s="62"/>
      <c r="SRK71" s="62"/>
      <c r="SRL71" s="62"/>
      <c r="SRM71" s="62"/>
      <c r="SRN71" s="62"/>
      <c r="SRO71" s="62"/>
      <c r="SRP71" s="62"/>
      <c r="SRQ71" s="62"/>
      <c r="SRR71" s="62"/>
      <c r="SRS71" s="62"/>
      <c r="SRT71" s="62"/>
      <c r="SRU71" s="62"/>
      <c r="SRV71" s="62"/>
      <c r="SRW71" s="62"/>
      <c r="SRX71" s="62"/>
      <c r="SRY71" s="62"/>
      <c r="SRZ71" s="62"/>
      <c r="SSA71" s="62"/>
      <c r="SSB71" s="62"/>
      <c r="SSC71" s="62"/>
      <c r="SSD71" s="62"/>
      <c r="SSE71" s="62"/>
      <c r="SSF71" s="62"/>
      <c r="SSG71" s="62"/>
      <c r="SSH71" s="62"/>
      <c r="SSI71" s="62"/>
      <c r="SSJ71" s="62"/>
      <c r="SSK71" s="62"/>
      <c r="SSL71" s="62"/>
      <c r="SSM71" s="62"/>
      <c r="SSN71" s="62"/>
      <c r="SSO71" s="62"/>
      <c r="SSP71" s="62"/>
      <c r="SSQ71" s="62"/>
      <c r="SSR71" s="62"/>
      <c r="SSS71" s="62"/>
      <c r="SST71" s="62"/>
      <c r="SSU71" s="62"/>
      <c r="SSV71" s="62"/>
      <c r="SSW71" s="62"/>
      <c r="SSX71" s="62"/>
      <c r="SSY71" s="62"/>
      <c r="SSZ71" s="62"/>
      <c r="STA71" s="62"/>
      <c r="STB71" s="62"/>
      <c r="STC71" s="62"/>
      <c r="STD71" s="62"/>
      <c r="STE71" s="62"/>
      <c r="STF71" s="62"/>
      <c r="STG71" s="62"/>
      <c r="STH71" s="62"/>
      <c r="STI71" s="62"/>
      <c r="STJ71" s="62"/>
      <c r="STK71" s="62"/>
      <c r="STL71" s="62"/>
      <c r="STM71" s="62"/>
      <c r="STN71" s="62"/>
      <c r="STO71" s="62"/>
      <c r="STP71" s="62"/>
      <c r="STQ71" s="62"/>
      <c r="STR71" s="62"/>
      <c r="STS71" s="62"/>
      <c r="STT71" s="62"/>
      <c r="STU71" s="62"/>
      <c r="STV71" s="62"/>
      <c r="STW71" s="62"/>
      <c r="STX71" s="62"/>
      <c r="STY71" s="62"/>
      <c r="STZ71" s="62"/>
      <c r="SUA71" s="62"/>
      <c r="SUB71" s="62"/>
      <c r="SUC71" s="62"/>
      <c r="SUD71" s="62"/>
      <c r="SUE71" s="62"/>
      <c r="SUF71" s="62"/>
      <c r="SUG71" s="62"/>
      <c r="SUH71" s="62"/>
      <c r="SUI71" s="62"/>
      <c r="SUJ71" s="62"/>
      <c r="SUK71" s="62"/>
      <c r="SUL71" s="62"/>
      <c r="SUM71" s="62"/>
      <c r="SUN71" s="62"/>
      <c r="SUO71" s="62"/>
      <c r="SUP71" s="62"/>
      <c r="SUQ71" s="62"/>
      <c r="SUR71" s="62"/>
      <c r="SUS71" s="62"/>
      <c r="SUT71" s="62"/>
      <c r="SUU71" s="62"/>
      <c r="SUV71" s="62"/>
      <c r="SUW71" s="62"/>
      <c r="SUX71" s="62"/>
      <c r="SUY71" s="62"/>
      <c r="SUZ71" s="62"/>
      <c r="SVA71" s="62"/>
      <c r="SVB71" s="62"/>
      <c r="SVC71" s="62"/>
      <c r="SVD71" s="62"/>
      <c r="SVE71" s="62"/>
      <c r="SVF71" s="62"/>
      <c r="SVG71" s="62"/>
      <c r="SVH71" s="62"/>
      <c r="SVI71" s="62"/>
      <c r="SVJ71" s="62"/>
      <c r="SVK71" s="62"/>
      <c r="SVL71" s="62"/>
      <c r="SVM71" s="62"/>
      <c r="SVN71" s="62"/>
      <c r="SVO71" s="62"/>
      <c r="SVP71" s="62"/>
      <c r="SVQ71" s="62"/>
      <c r="SVR71" s="62"/>
      <c r="SVS71" s="62"/>
      <c r="SVT71" s="62"/>
      <c r="SVU71" s="62"/>
      <c r="SVV71" s="62"/>
      <c r="SVW71" s="62"/>
      <c r="SVX71" s="62"/>
      <c r="SVY71" s="62"/>
      <c r="SVZ71" s="62"/>
      <c r="SWA71" s="62"/>
      <c r="SWB71" s="62"/>
      <c r="SWC71" s="62"/>
      <c r="SWD71" s="62"/>
      <c r="SWE71" s="62"/>
      <c r="SWF71" s="62"/>
      <c r="SWG71" s="62"/>
      <c r="SWH71" s="62"/>
      <c r="SWI71" s="62"/>
      <c r="SWJ71" s="62"/>
      <c r="SWK71" s="62"/>
      <c r="SWL71" s="62"/>
      <c r="SWM71" s="62"/>
      <c r="SWN71" s="62"/>
      <c r="SWO71" s="62"/>
      <c r="SWP71" s="62"/>
      <c r="SWQ71" s="62"/>
      <c r="SWR71" s="62"/>
      <c r="SWS71" s="62"/>
      <c r="SWT71" s="62"/>
      <c r="SWU71" s="62"/>
      <c r="SWV71" s="62"/>
      <c r="SWW71" s="62"/>
      <c r="SWX71" s="62"/>
      <c r="SWY71" s="62"/>
      <c r="SWZ71" s="62"/>
      <c r="SXA71" s="62"/>
      <c r="SXB71" s="62"/>
      <c r="SXC71" s="62"/>
      <c r="SXD71" s="62"/>
      <c r="SXE71" s="62"/>
      <c r="SXF71" s="62"/>
      <c r="SXG71" s="62"/>
      <c r="SXH71" s="62"/>
      <c r="SXI71" s="62"/>
      <c r="SXJ71" s="62"/>
      <c r="SXK71" s="62"/>
      <c r="SXL71" s="62"/>
      <c r="SXM71" s="62"/>
      <c r="SXN71" s="62"/>
      <c r="SXO71" s="62"/>
      <c r="SXP71" s="62"/>
      <c r="SXQ71" s="62"/>
      <c r="SXR71" s="62"/>
      <c r="SXS71" s="62"/>
      <c r="SXT71" s="62"/>
      <c r="SXU71" s="62"/>
      <c r="SXV71" s="62"/>
      <c r="SXW71" s="62"/>
      <c r="SXX71" s="62"/>
      <c r="SXY71" s="62"/>
      <c r="SXZ71" s="62"/>
      <c r="SYA71" s="62"/>
      <c r="SYB71" s="62"/>
      <c r="SYC71" s="62"/>
      <c r="SYD71" s="62"/>
      <c r="SYE71" s="62"/>
      <c r="SYF71" s="62"/>
      <c r="SYG71" s="62"/>
      <c r="SYH71" s="62"/>
      <c r="SYI71" s="62"/>
      <c r="SYJ71" s="62"/>
      <c r="SYK71" s="62"/>
      <c r="SYL71" s="62"/>
      <c r="SYM71" s="62"/>
      <c r="SYN71" s="62"/>
      <c r="SYO71" s="62"/>
      <c r="SYP71" s="62"/>
      <c r="SYQ71" s="62"/>
      <c r="SYR71" s="62"/>
      <c r="SYS71" s="62"/>
      <c r="SYT71" s="62"/>
      <c r="SYU71" s="62"/>
      <c r="SYV71" s="62"/>
      <c r="SYW71" s="62"/>
      <c r="SYX71" s="62"/>
      <c r="SYY71" s="62"/>
      <c r="SYZ71" s="62"/>
      <c r="SZA71" s="62"/>
      <c r="SZB71" s="62"/>
      <c r="SZC71" s="62"/>
      <c r="SZD71" s="62"/>
      <c r="SZE71" s="62"/>
      <c r="SZF71" s="62"/>
      <c r="SZG71" s="62"/>
      <c r="SZH71" s="62"/>
      <c r="SZI71" s="62"/>
      <c r="SZJ71" s="62"/>
      <c r="SZK71" s="62"/>
      <c r="SZL71" s="62"/>
      <c r="SZM71" s="62"/>
      <c r="SZN71" s="62"/>
      <c r="SZO71" s="62"/>
      <c r="SZP71" s="62"/>
      <c r="SZQ71" s="62"/>
      <c r="SZR71" s="62"/>
      <c r="SZS71" s="62"/>
      <c r="SZT71" s="62"/>
      <c r="SZU71" s="62"/>
      <c r="SZV71" s="62"/>
      <c r="SZW71" s="62"/>
      <c r="SZX71" s="62"/>
      <c r="SZY71" s="62"/>
      <c r="SZZ71" s="62"/>
      <c r="TAA71" s="62"/>
      <c r="TAB71" s="62"/>
      <c r="TAC71" s="62"/>
      <c r="TAD71" s="62"/>
      <c r="TAE71" s="62"/>
      <c r="TAF71" s="62"/>
      <c r="TAG71" s="62"/>
      <c r="TAH71" s="62"/>
      <c r="TAI71" s="62"/>
      <c r="TAJ71" s="62"/>
      <c r="TAK71" s="62"/>
      <c r="TAL71" s="62"/>
      <c r="TAM71" s="62"/>
      <c r="TAN71" s="62"/>
      <c r="TAO71" s="62"/>
      <c r="TAP71" s="62"/>
      <c r="TAQ71" s="62"/>
      <c r="TAR71" s="62"/>
      <c r="TAS71" s="62"/>
      <c r="TAT71" s="62"/>
      <c r="TAU71" s="62"/>
      <c r="TAV71" s="62"/>
      <c r="TAW71" s="62"/>
      <c r="TAX71" s="62"/>
      <c r="TAY71" s="62"/>
      <c r="TAZ71" s="62"/>
      <c r="TBA71" s="62"/>
      <c r="TBB71" s="62"/>
      <c r="TBC71" s="62"/>
      <c r="TBD71" s="62"/>
      <c r="TBE71" s="62"/>
      <c r="TBF71" s="62"/>
      <c r="TBG71" s="62"/>
      <c r="TBH71" s="62"/>
      <c r="TBI71" s="62"/>
      <c r="TBJ71" s="62"/>
      <c r="TBK71" s="62"/>
      <c r="TBL71" s="62"/>
      <c r="TBM71" s="62"/>
      <c r="TBN71" s="62"/>
      <c r="TBO71" s="62"/>
      <c r="TBP71" s="62"/>
      <c r="TBQ71" s="62"/>
      <c r="TBR71" s="62"/>
      <c r="TBS71" s="62"/>
      <c r="TBT71" s="62"/>
      <c r="TBU71" s="62"/>
      <c r="TBV71" s="62"/>
      <c r="TBW71" s="62"/>
      <c r="TBX71" s="62"/>
      <c r="TBY71" s="62"/>
      <c r="TBZ71" s="62"/>
      <c r="TCA71" s="62"/>
      <c r="TCB71" s="62"/>
      <c r="TCC71" s="62"/>
      <c r="TCD71" s="62"/>
      <c r="TCE71" s="62"/>
      <c r="TCF71" s="62"/>
      <c r="TCG71" s="62"/>
      <c r="TCH71" s="62"/>
      <c r="TCI71" s="62"/>
      <c r="TCJ71" s="62"/>
      <c r="TCK71" s="62"/>
      <c r="TCL71" s="62"/>
      <c r="TCM71" s="62"/>
      <c r="TCN71" s="62"/>
      <c r="TCO71" s="62"/>
      <c r="TCP71" s="62"/>
      <c r="TCQ71" s="62"/>
      <c r="TCR71" s="62"/>
      <c r="TCS71" s="62"/>
      <c r="TCT71" s="62"/>
      <c r="TCU71" s="62"/>
      <c r="TCV71" s="62"/>
      <c r="TCW71" s="62"/>
      <c r="TCX71" s="62"/>
      <c r="TCY71" s="62"/>
      <c r="TCZ71" s="62"/>
      <c r="TDA71" s="62"/>
      <c r="TDB71" s="62"/>
      <c r="TDC71" s="62"/>
      <c r="TDD71" s="62"/>
      <c r="TDE71" s="62"/>
      <c r="TDF71" s="62"/>
      <c r="TDG71" s="62"/>
      <c r="TDH71" s="62"/>
      <c r="TDI71" s="62"/>
      <c r="TDJ71" s="62"/>
      <c r="TDK71" s="62"/>
      <c r="TDL71" s="62"/>
      <c r="TDM71" s="62"/>
      <c r="TDN71" s="62"/>
      <c r="TDO71" s="62"/>
      <c r="TDP71" s="62"/>
      <c r="TDQ71" s="62"/>
      <c r="TDR71" s="62"/>
      <c r="TDS71" s="62"/>
      <c r="TDT71" s="62"/>
      <c r="TDU71" s="62"/>
      <c r="TDV71" s="62"/>
      <c r="TDW71" s="62"/>
      <c r="TDX71" s="62"/>
      <c r="TDY71" s="62"/>
      <c r="TDZ71" s="62"/>
      <c r="TEA71" s="62"/>
      <c r="TEB71" s="62"/>
      <c r="TEC71" s="62"/>
      <c r="TED71" s="62"/>
      <c r="TEE71" s="62"/>
      <c r="TEF71" s="62"/>
      <c r="TEG71" s="62"/>
      <c r="TEH71" s="62"/>
      <c r="TEI71" s="62"/>
      <c r="TEJ71" s="62"/>
      <c r="TEK71" s="62"/>
      <c r="TEL71" s="62"/>
      <c r="TEM71" s="62"/>
      <c r="TEN71" s="62"/>
      <c r="TEO71" s="62"/>
      <c r="TEP71" s="62"/>
      <c r="TEQ71" s="62"/>
      <c r="TER71" s="62"/>
      <c r="TES71" s="62"/>
      <c r="TET71" s="62"/>
      <c r="TEU71" s="62"/>
      <c r="TEV71" s="62"/>
      <c r="TEW71" s="62"/>
      <c r="TEX71" s="62"/>
      <c r="TEY71" s="62"/>
      <c r="TEZ71" s="62"/>
      <c r="TFA71" s="62"/>
      <c r="TFB71" s="62"/>
      <c r="TFC71" s="62"/>
      <c r="TFD71" s="62"/>
      <c r="TFE71" s="62"/>
      <c r="TFF71" s="62"/>
      <c r="TFG71" s="62"/>
      <c r="TFH71" s="62"/>
      <c r="TFI71" s="62"/>
      <c r="TFJ71" s="62"/>
      <c r="TFK71" s="62"/>
      <c r="TFL71" s="62"/>
      <c r="TFM71" s="62"/>
      <c r="TFN71" s="62"/>
      <c r="TFO71" s="62"/>
      <c r="TFP71" s="62"/>
      <c r="TFQ71" s="62"/>
      <c r="TFR71" s="62"/>
      <c r="TFS71" s="62"/>
      <c r="TFT71" s="62"/>
      <c r="TFU71" s="62"/>
      <c r="TFV71" s="62"/>
      <c r="TFW71" s="62"/>
      <c r="TFX71" s="62"/>
      <c r="TFY71" s="62"/>
      <c r="TFZ71" s="62"/>
      <c r="TGA71" s="62"/>
      <c r="TGB71" s="62"/>
      <c r="TGC71" s="62"/>
      <c r="TGD71" s="62"/>
      <c r="TGE71" s="62"/>
      <c r="TGF71" s="62"/>
      <c r="TGG71" s="62"/>
      <c r="TGH71" s="62"/>
      <c r="TGI71" s="62"/>
      <c r="TGJ71" s="62"/>
      <c r="TGK71" s="62"/>
      <c r="TGL71" s="62"/>
      <c r="TGM71" s="62"/>
      <c r="TGN71" s="62"/>
      <c r="TGO71" s="62"/>
      <c r="TGP71" s="62"/>
      <c r="TGQ71" s="62"/>
      <c r="TGR71" s="62"/>
      <c r="TGS71" s="62"/>
      <c r="TGT71" s="62"/>
      <c r="TGU71" s="62"/>
      <c r="TGV71" s="62"/>
      <c r="TGW71" s="62"/>
      <c r="TGX71" s="62"/>
      <c r="TGY71" s="62"/>
      <c r="TGZ71" s="62"/>
      <c r="THA71" s="62"/>
      <c r="THB71" s="62"/>
      <c r="THC71" s="62"/>
      <c r="THD71" s="62"/>
      <c r="THE71" s="62"/>
      <c r="THF71" s="62"/>
      <c r="THG71" s="62"/>
      <c r="THH71" s="62"/>
      <c r="THI71" s="62"/>
      <c r="THJ71" s="62"/>
      <c r="THK71" s="62"/>
      <c r="THL71" s="62"/>
      <c r="THM71" s="62"/>
      <c r="THN71" s="62"/>
      <c r="THO71" s="62"/>
      <c r="THP71" s="62"/>
      <c r="THQ71" s="62"/>
      <c r="THR71" s="62"/>
      <c r="THS71" s="62"/>
      <c r="THT71" s="62"/>
      <c r="THU71" s="62"/>
      <c r="THV71" s="62"/>
      <c r="THW71" s="62"/>
      <c r="THX71" s="62"/>
      <c r="THY71" s="62"/>
      <c r="THZ71" s="62"/>
      <c r="TIA71" s="62"/>
      <c r="TIB71" s="62"/>
      <c r="TIC71" s="62"/>
      <c r="TID71" s="62"/>
      <c r="TIE71" s="62"/>
      <c r="TIF71" s="62"/>
      <c r="TIG71" s="62"/>
      <c r="TIH71" s="62"/>
      <c r="TII71" s="62"/>
      <c r="TIJ71" s="62"/>
      <c r="TIK71" s="62"/>
      <c r="TIL71" s="62"/>
      <c r="TIM71" s="62"/>
      <c r="TIN71" s="62"/>
      <c r="TIO71" s="62"/>
      <c r="TIP71" s="62"/>
      <c r="TIQ71" s="62"/>
      <c r="TIR71" s="62"/>
      <c r="TIS71" s="62"/>
      <c r="TIT71" s="62"/>
      <c r="TIU71" s="62"/>
      <c r="TIV71" s="62"/>
      <c r="TIW71" s="62"/>
      <c r="TIX71" s="62"/>
      <c r="TIY71" s="62"/>
      <c r="TIZ71" s="62"/>
      <c r="TJA71" s="62"/>
      <c r="TJB71" s="62"/>
      <c r="TJC71" s="62"/>
      <c r="TJD71" s="62"/>
      <c r="TJE71" s="62"/>
      <c r="TJF71" s="62"/>
      <c r="TJG71" s="62"/>
      <c r="TJH71" s="62"/>
      <c r="TJI71" s="62"/>
      <c r="TJJ71" s="62"/>
      <c r="TJK71" s="62"/>
      <c r="TJL71" s="62"/>
      <c r="TJM71" s="62"/>
      <c r="TJN71" s="62"/>
      <c r="TJO71" s="62"/>
      <c r="TJP71" s="62"/>
      <c r="TJQ71" s="62"/>
      <c r="TJR71" s="62"/>
      <c r="TJS71" s="62"/>
      <c r="TJT71" s="62"/>
      <c r="TJU71" s="62"/>
      <c r="TJV71" s="62"/>
      <c r="TJW71" s="62"/>
      <c r="TJX71" s="62"/>
      <c r="TJY71" s="62"/>
      <c r="TJZ71" s="62"/>
      <c r="TKA71" s="62"/>
      <c r="TKB71" s="62"/>
      <c r="TKC71" s="62"/>
      <c r="TKD71" s="62"/>
      <c r="TKE71" s="62"/>
      <c r="TKF71" s="62"/>
      <c r="TKG71" s="62"/>
      <c r="TKH71" s="62"/>
      <c r="TKI71" s="62"/>
      <c r="TKJ71" s="62"/>
      <c r="TKK71" s="62"/>
      <c r="TKL71" s="62"/>
      <c r="TKM71" s="62"/>
      <c r="TKN71" s="62"/>
      <c r="TKO71" s="62"/>
      <c r="TKP71" s="62"/>
      <c r="TKQ71" s="62"/>
      <c r="TKR71" s="62"/>
      <c r="TKS71" s="62"/>
      <c r="TKT71" s="62"/>
      <c r="TKU71" s="62"/>
      <c r="TKV71" s="62"/>
      <c r="TKW71" s="62"/>
      <c r="TKX71" s="62"/>
      <c r="TKY71" s="62"/>
      <c r="TKZ71" s="62"/>
      <c r="TLA71" s="62"/>
      <c r="TLB71" s="62"/>
      <c r="TLC71" s="62"/>
      <c r="TLD71" s="62"/>
      <c r="TLE71" s="62"/>
      <c r="TLF71" s="62"/>
      <c r="TLG71" s="62"/>
      <c r="TLH71" s="62"/>
      <c r="TLI71" s="62"/>
      <c r="TLJ71" s="62"/>
      <c r="TLK71" s="62"/>
      <c r="TLL71" s="62"/>
      <c r="TLM71" s="62"/>
      <c r="TLN71" s="62"/>
      <c r="TLO71" s="62"/>
      <c r="TLP71" s="62"/>
      <c r="TLQ71" s="62"/>
      <c r="TLR71" s="62"/>
      <c r="TLS71" s="62"/>
      <c r="TLT71" s="62"/>
      <c r="TLU71" s="62"/>
      <c r="TLV71" s="62"/>
      <c r="TLW71" s="62"/>
      <c r="TLX71" s="62"/>
      <c r="TLY71" s="62"/>
      <c r="TLZ71" s="62"/>
      <c r="TMA71" s="62"/>
      <c r="TMB71" s="62"/>
      <c r="TMC71" s="62"/>
      <c r="TMD71" s="62"/>
      <c r="TME71" s="62"/>
      <c r="TMF71" s="62"/>
      <c r="TMG71" s="62"/>
      <c r="TMH71" s="62"/>
      <c r="TMI71" s="62"/>
      <c r="TMJ71" s="62"/>
      <c r="TMK71" s="62"/>
      <c r="TML71" s="62"/>
      <c r="TMM71" s="62"/>
      <c r="TMN71" s="62"/>
      <c r="TMO71" s="62"/>
      <c r="TMP71" s="62"/>
      <c r="TMQ71" s="62"/>
      <c r="TMR71" s="62"/>
      <c r="TMS71" s="62"/>
      <c r="TMT71" s="62"/>
      <c r="TMU71" s="62"/>
      <c r="TMV71" s="62"/>
      <c r="TMW71" s="62"/>
      <c r="TMX71" s="62"/>
      <c r="TMY71" s="62"/>
      <c r="TMZ71" s="62"/>
      <c r="TNA71" s="62"/>
      <c r="TNB71" s="62"/>
      <c r="TNC71" s="62"/>
      <c r="TND71" s="62"/>
      <c r="TNE71" s="62"/>
      <c r="TNF71" s="62"/>
      <c r="TNG71" s="62"/>
      <c r="TNH71" s="62"/>
      <c r="TNI71" s="62"/>
      <c r="TNJ71" s="62"/>
      <c r="TNK71" s="62"/>
      <c r="TNL71" s="62"/>
      <c r="TNM71" s="62"/>
      <c r="TNN71" s="62"/>
      <c r="TNO71" s="62"/>
      <c r="TNP71" s="62"/>
      <c r="TNQ71" s="62"/>
      <c r="TNR71" s="62"/>
      <c r="TNS71" s="62"/>
      <c r="TNT71" s="62"/>
      <c r="TNU71" s="62"/>
      <c r="TNV71" s="62"/>
      <c r="TNW71" s="62"/>
      <c r="TNX71" s="62"/>
      <c r="TNY71" s="62"/>
      <c r="TNZ71" s="62"/>
      <c r="TOA71" s="62"/>
      <c r="TOB71" s="62"/>
      <c r="TOC71" s="62"/>
      <c r="TOD71" s="62"/>
      <c r="TOE71" s="62"/>
      <c r="TOF71" s="62"/>
      <c r="TOG71" s="62"/>
      <c r="TOH71" s="62"/>
      <c r="TOI71" s="62"/>
      <c r="TOJ71" s="62"/>
      <c r="TOK71" s="62"/>
      <c r="TOL71" s="62"/>
      <c r="TOM71" s="62"/>
      <c r="TON71" s="62"/>
      <c r="TOO71" s="62"/>
      <c r="TOP71" s="62"/>
      <c r="TOQ71" s="62"/>
      <c r="TOR71" s="62"/>
      <c r="TOS71" s="62"/>
      <c r="TOT71" s="62"/>
      <c r="TOU71" s="62"/>
      <c r="TOV71" s="62"/>
      <c r="TOW71" s="62"/>
      <c r="TOX71" s="62"/>
      <c r="TOY71" s="62"/>
      <c r="TOZ71" s="62"/>
      <c r="TPA71" s="62"/>
      <c r="TPB71" s="62"/>
      <c r="TPC71" s="62"/>
      <c r="TPD71" s="62"/>
      <c r="TPE71" s="62"/>
      <c r="TPF71" s="62"/>
      <c r="TPG71" s="62"/>
      <c r="TPH71" s="62"/>
      <c r="TPI71" s="62"/>
      <c r="TPJ71" s="62"/>
      <c r="TPK71" s="62"/>
      <c r="TPL71" s="62"/>
      <c r="TPM71" s="62"/>
      <c r="TPN71" s="62"/>
      <c r="TPO71" s="62"/>
      <c r="TPP71" s="62"/>
      <c r="TPQ71" s="62"/>
      <c r="TPR71" s="62"/>
      <c r="TPS71" s="62"/>
      <c r="TPT71" s="62"/>
      <c r="TPU71" s="62"/>
      <c r="TPV71" s="62"/>
      <c r="TPW71" s="62"/>
      <c r="TPX71" s="62"/>
      <c r="TPY71" s="62"/>
      <c r="TPZ71" s="62"/>
      <c r="TQA71" s="62"/>
      <c r="TQB71" s="62"/>
      <c r="TQC71" s="62"/>
      <c r="TQD71" s="62"/>
      <c r="TQE71" s="62"/>
      <c r="TQF71" s="62"/>
      <c r="TQG71" s="62"/>
      <c r="TQH71" s="62"/>
      <c r="TQI71" s="62"/>
      <c r="TQJ71" s="62"/>
      <c r="TQK71" s="62"/>
      <c r="TQL71" s="62"/>
      <c r="TQM71" s="62"/>
      <c r="TQN71" s="62"/>
      <c r="TQO71" s="62"/>
      <c r="TQP71" s="62"/>
      <c r="TQQ71" s="62"/>
      <c r="TQR71" s="62"/>
      <c r="TQS71" s="62"/>
      <c r="TQT71" s="62"/>
      <c r="TQU71" s="62"/>
      <c r="TQV71" s="62"/>
      <c r="TQW71" s="62"/>
      <c r="TQX71" s="62"/>
      <c r="TQY71" s="62"/>
      <c r="TQZ71" s="62"/>
      <c r="TRA71" s="62"/>
      <c r="TRB71" s="62"/>
      <c r="TRC71" s="62"/>
      <c r="TRD71" s="62"/>
      <c r="TRE71" s="62"/>
      <c r="TRF71" s="62"/>
      <c r="TRG71" s="62"/>
      <c r="TRH71" s="62"/>
      <c r="TRI71" s="62"/>
      <c r="TRJ71" s="62"/>
      <c r="TRK71" s="62"/>
      <c r="TRL71" s="62"/>
      <c r="TRM71" s="62"/>
      <c r="TRN71" s="62"/>
      <c r="TRO71" s="62"/>
      <c r="TRP71" s="62"/>
      <c r="TRQ71" s="62"/>
      <c r="TRR71" s="62"/>
      <c r="TRS71" s="62"/>
      <c r="TRT71" s="62"/>
      <c r="TRU71" s="62"/>
      <c r="TRV71" s="62"/>
      <c r="TRW71" s="62"/>
      <c r="TRX71" s="62"/>
      <c r="TRY71" s="62"/>
      <c r="TRZ71" s="62"/>
      <c r="TSA71" s="62"/>
      <c r="TSB71" s="62"/>
      <c r="TSC71" s="62"/>
      <c r="TSD71" s="62"/>
      <c r="TSE71" s="62"/>
      <c r="TSF71" s="62"/>
      <c r="TSG71" s="62"/>
      <c r="TSH71" s="62"/>
      <c r="TSI71" s="62"/>
      <c r="TSJ71" s="62"/>
      <c r="TSK71" s="62"/>
      <c r="TSL71" s="62"/>
      <c r="TSM71" s="62"/>
      <c r="TSN71" s="62"/>
      <c r="TSO71" s="62"/>
      <c r="TSP71" s="62"/>
      <c r="TSQ71" s="62"/>
      <c r="TSR71" s="62"/>
      <c r="TSS71" s="62"/>
      <c r="TST71" s="62"/>
      <c r="TSU71" s="62"/>
      <c r="TSV71" s="62"/>
      <c r="TSW71" s="62"/>
      <c r="TSX71" s="62"/>
      <c r="TSY71" s="62"/>
      <c r="TSZ71" s="62"/>
      <c r="TTA71" s="62"/>
      <c r="TTB71" s="62"/>
      <c r="TTC71" s="62"/>
      <c r="TTD71" s="62"/>
      <c r="TTE71" s="62"/>
      <c r="TTF71" s="62"/>
      <c r="TTG71" s="62"/>
      <c r="TTH71" s="62"/>
      <c r="TTI71" s="62"/>
      <c r="TTJ71" s="62"/>
      <c r="TTK71" s="62"/>
      <c r="TTL71" s="62"/>
      <c r="TTM71" s="62"/>
      <c r="TTN71" s="62"/>
      <c r="TTO71" s="62"/>
      <c r="TTP71" s="62"/>
      <c r="TTQ71" s="62"/>
      <c r="TTR71" s="62"/>
      <c r="TTS71" s="62"/>
      <c r="TTT71" s="62"/>
      <c r="TTU71" s="62"/>
      <c r="TTV71" s="62"/>
      <c r="TTW71" s="62"/>
      <c r="TTX71" s="62"/>
      <c r="TTY71" s="62"/>
      <c r="TTZ71" s="62"/>
      <c r="TUA71" s="62"/>
      <c r="TUB71" s="62"/>
      <c r="TUC71" s="62"/>
      <c r="TUD71" s="62"/>
      <c r="TUE71" s="62"/>
      <c r="TUF71" s="62"/>
      <c r="TUG71" s="62"/>
      <c r="TUH71" s="62"/>
      <c r="TUI71" s="62"/>
      <c r="TUJ71" s="62"/>
      <c r="TUK71" s="62"/>
      <c r="TUL71" s="62"/>
      <c r="TUM71" s="62"/>
      <c r="TUN71" s="62"/>
      <c r="TUO71" s="62"/>
      <c r="TUP71" s="62"/>
      <c r="TUQ71" s="62"/>
      <c r="TUR71" s="62"/>
      <c r="TUS71" s="62"/>
      <c r="TUT71" s="62"/>
      <c r="TUU71" s="62"/>
      <c r="TUV71" s="62"/>
      <c r="TUW71" s="62"/>
      <c r="TUX71" s="62"/>
      <c r="TUY71" s="62"/>
      <c r="TUZ71" s="62"/>
      <c r="TVA71" s="62"/>
      <c r="TVB71" s="62"/>
      <c r="TVC71" s="62"/>
      <c r="TVD71" s="62"/>
      <c r="TVE71" s="62"/>
      <c r="TVF71" s="62"/>
      <c r="TVG71" s="62"/>
      <c r="TVH71" s="62"/>
      <c r="TVI71" s="62"/>
      <c r="TVJ71" s="62"/>
      <c r="TVK71" s="62"/>
      <c r="TVL71" s="62"/>
      <c r="TVM71" s="62"/>
      <c r="TVN71" s="62"/>
      <c r="TVO71" s="62"/>
      <c r="TVP71" s="62"/>
      <c r="TVQ71" s="62"/>
      <c r="TVR71" s="62"/>
      <c r="TVS71" s="62"/>
      <c r="TVT71" s="62"/>
      <c r="TVU71" s="62"/>
      <c r="TVV71" s="62"/>
      <c r="TVW71" s="62"/>
      <c r="TVX71" s="62"/>
      <c r="TVY71" s="62"/>
      <c r="TVZ71" s="62"/>
      <c r="TWA71" s="62"/>
      <c r="TWB71" s="62"/>
      <c r="TWC71" s="62"/>
      <c r="TWD71" s="62"/>
      <c r="TWE71" s="62"/>
      <c r="TWF71" s="62"/>
      <c r="TWG71" s="62"/>
      <c r="TWH71" s="62"/>
      <c r="TWI71" s="62"/>
      <c r="TWJ71" s="62"/>
      <c r="TWK71" s="62"/>
      <c r="TWL71" s="62"/>
      <c r="TWM71" s="62"/>
      <c r="TWN71" s="62"/>
      <c r="TWO71" s="62"/>
      <c r="TWP71" s="62"/>
      <c r="TWQ71" s="62"/>
      <c r="TWR71" s="62"/>
      <c r="TWS71" s="62"/>
      <c r="TWT71" s="62"/>
      <c r="TWU71" s="62"/>
      <c r="TWV71" s="62"/>
      <c r="TWW71" s="62"/>
      <c r="TWX71" s="62"/>
      <c r="TWY71" s="62"/>
      <c r="TWZ71" s="62"/>
      <c r="TXA71" s="62"/>
      <c r="TXB71" s="62"/>
      <c r="TXC71" s="62"/>
      <c r="TXD71" s="62"/>
      <c r="TXE71" s="62"/>
      <c r="TXF71" s="62"/>
      <c r="TXG71" s="62"/>
      <c r="TXH71" s="62"/>
      <c r="TXI71" s="62"/>
      <c r="TXJ71" s="62"/>
      <c r="TXK71" s="62"/>
      <c r="TXL71" s="62"/>
      <c r="TXM71" s="62"/>
      <c r="TXN71" s="62"/>
      <c r="TXO71" s="62"/>
      <c r="TXP71" s="62"/>
      <c r="TXQ71" s="62"/>
      <c r="TXR71" s="62"/>
      <c r="TXS71" s="62"/>
      <c r="TXT71" s="62"/>
      <c r="TXU71" s="62"/>
      <c r="TXV71" s="62"/>
      <c r="TXW71" s="62"/>
      <c r="TXX71" s="62"/>
      <c r="TXY71" s="62"/>
      <c r="TXZ71" s="62"/>
      <c r="TYA71" s="62"/>
      <c r="TYB71" s="62"/>
      <c r="TYC71" s="62"/>
      <c r="TYD71" s="62"/>
      <c r="TYE71" s="62"/>
      <c r="TYF71" s="62"/>
      <c r="TYG71" s="62"/>
      <c r="TYH71" s="62"/>
      <c r="TYI71" s="62"/>
      <c r="TYJ71" s="62"/>
      <c r="TYK71" s="62"/>
      <c r="TYL71" s="62"/>
      <c r="TYM71" s="62"/>
      <c r="TYN71" s="62"/>
      <c r="TYO71" s="62"/>
      <c r="TYP71" s="62"/>
      <c r="TYQ71" s="62"/>
      <c r="TYR71" s="62"/>
      <c r="TYS71" s="62"/>
      <c r="TYT71" s="62"/>
      <c r="TYU71" s="62"/>
      <c r="TYV71" s="62"/>
      <c r="TYW71" s="62"/>
      <c r="TYX71" s="62"/>
      <c r="TYY71" s="62"/>
      <c r="TYZ71" s="62"/>
      <c r="TZA71" s="62"/>
      <c r="TZB71" s="62"/>
      <c r="TZC71" s="62"/>
      <c r="TZD71" s="62"/>
      <c r="TZE71" s="62"/>
      <c r="TZF71" s="62"/>
      <c r="TZG71" s="62"/>
      <c r="TZH71" s="62"/>
      <c r="TZI71" s="62"/>
      <c r="TZJ71" s="62"/>
      <c r="TZK71" s="62"/>
      <c r="TZL71" s="62"/>
      <c r="TZM71" s="62"/>
      <c r="TZN71" s="62"/>
      <c r="TZO71" s="62"/>
      <c r="TZP71" s="62"/>
      <c r="TZQ71" s="62"/>
      <c r="TZR71" s="62"/>
      <c r="TZS71" s="62"/>
      <c r="TZT71" s="62"/>
      <c r="TZU71" s="62"/>
      <c r="TZV71" s="62"/>
      <c r="TZW71" s="62"/>
      <c r="TZX71" s="62"/>
      <c r="TZY71" s="62"/>
      <c r="TZZ71" s="62"/>
      <c r="UAA71" s="62"/>
      <c r="UAB71" s="62"/>
      <c r="UAC71" s="62"/>
      <c r="UAD71" s="62"/>
      <c r="UAE71" s="62"/>
      <c r="UAF71" s="62"/>
      <c r="UAG71" s="62"/>
      <c r="UAH71" s="62"/>
      <c r="UAI71" s="62"/>
      <c r="UAJ71" s="62"/>
      <c r="UAK71" s="62"/>
      <c r="UAL71" s="62"/>
      <c r="UAM71" s="62"/>
      <c r="UAN71" s="62"/>
      <c r="UAO71" s="62"/>
      <c r="UAP71" s="62"/>
      <c r="UAQ71" s="62"/>
      <c r="UAR71" s="62"/>
      <c r="UAS71" s="62"/>
      <c r="UAT71" s="62"/>
      <c r="UAU71" s="62"/>
      <c r="UAV71" s="62"/>
      <c r="UAW71" s="62"/>
      <c r="UAX71" s="62"/>
      <c r="UAY71" s="62"/>
      <c r="UAZ71" s="62"/>
      <c r="UBA71" s="62"/>
      <c r="UBB71" s="62"/>
      <c r="UBC71" s="62"/>
      <c r="UBD71" s="62"/>
      <c r="UBE71" s="62"/>
      <c r="UBF71" s="62"/>
      <c r="UBG71" s="62"/>
      <c r="UBH71" s="62"/>
      <c r="UBI71" s="62"/>
      <c r="UBJ71" s="62"/>
      <c r="UBK71" s="62"/>
      <c r="UBL71" s="62"/>
      <c r="UBM71" s="62"/>
      <c r="UBN71" s="62"/>
      <c r="UBO71" s="62"/>
      <c r="UBP71" s="62"/>
      <c r="UBQ71" s="62"/>
      <c r="UBR71" s="62"/>
      <c r="UBS71" s="62"/>
      <c r="UBT71" s="62"/>
      <c r="UBU71" s="62"/>
      <c r="UBV71" s="62"/>
      <c r="UBW71" s="62"/>
      <c r="UBX71" s="62"/>
      <c r="UBY71" s="62"/>
      <c r="UBZ71" s="62"/>
      <c r="UCA71" s="62"/>
      <c r="UCB71" s="62"/>
      <c r="UCC71" s="62"/>
      <c r="UCD71" s="62"/>
      <c r="UCE71" s="62"/>
      <c r="UCF71" s="62"/>
      <c r="UCG71" s="62"/>
      <c r="UCH71" s="62"/>
      <c r="UCI71" s="62"/>
      <c r="UCJ71" s="62"/>
      <c r="UCK71" s="62"/>
      <c r="UCL71" s="62"/>
      <c r="UCM71" s="62"/>
      <c r="UCN71" s="62"/>
      <c r="UCO71" s="62"/>
      <c r="UCP71" s="62"/>
      <c r="UCQ71" s="62"/>
      <c r="UCR71" s="62"/>
      <c r="UCS71" s="62"/>
      <c r="UCT71" s="62"/>
      <c r="UCU71" s="62"/>
      <c r="UCV71" s="62"/>
      <c r="UCW71" s="62"/>
      <c r="UCX71" s="62"/>
      <c r="UCY71" s="62"/>
      <c r="UCZ71" s="62"/>
      <c r="UDA71" s="62"/>
      <c r="UDB71" s="62"/>
      <c r="UDC71" s="62"/>
      <c r="UDD71" s="62"/>
      <c r="UDE71" s="62"/>
      <c r="UDF71" s="62"/>
      <c r="UDG71" s="62"/>
      <c r="UDH71" s="62"/>
      <c r="UDI71" s="62"/>
      <c r="UDJ71" s="62"/>
      <c r="UDK71" s="62"/>
      <c r="UDL71" s="62"/>
      <c r="UDM71" s="62"/>
      <c r="UDN71" s="62"/>
      <c r="UDO71" s="62"/>
      <c r="UDP71" s="62"/>
      <c r="UDQ71" s="62"/>
      <c r="UDR71" s="62"/>
      <c r="UDS71" s="62"/>
      <c r="UDT71" s="62"/>
      <c r="UDU71" s="62"/>
      <c r="UDV71" s="62"/>
      <c r="UDW71" s="62"/>
      <c r="UDX71" s="62"/>
      <c r="UDY71" s="62"/>
      <c r="UDZ71" s="62"/>
      <c r="UEA71" s="62"/>
      <c r="UEB71" s="62"/>
      <c r="UEC71" s="62"/>
      <c r="UED71" s="62"/>
      <c r="UEE71" s="62"/>
      <c r="UEF71" s="62"/>
      <c r="UEG71" s="62"/>
      <c r="UEH71" s="62"/>
      <c r="UEI71" s="62"/>
      <c r="UEJ71" s="62"/>
      <c r="UEK71" s="62"/>
      <c r="UEL71" s="62"/>
      <c r="UEM71" s="62"/>
      <c r="UEN71" s="62"/>
      <c r="UEO71" s="62"/>
      <c r="UEP71" s="62"/>
      <c r="UEQ71" s="62"/>
      <c r="UER71" s="62"/>
      <c r="UES71" s="62"/>
      <c r="UET71" s="62"/>
      <c r="UEU71" s="62"/>
      <c r="UEV71" s="62"/>
      <c r="UEW71" s="62"/>
      <c r="UEX71" s="62"/>
      <c r="UEY71" s="62"/>
      <c r="UEZ71" s="62"/>
      <c r="UFA71" s="62"/>
      <c r="UFB71" s="62"/>
      <c r="UFC71" s="62"/>
      <c r="UFD71" s="62"/>
      <c r="UFE71" s="62"/>
      <c r="UFF71" s="62"/>
      <c r="UFG71" s="62"/>
      <c r="UFH71" s="62"/>
      <c r="UFI71" s="62"/>
      <c r="UFJ71" s="62"/>
      <c r="UFK71" s="62"/>
      <c r="UFL71" s="62"/>
      <c r="UFM71" s="62"/>
      <c r="UFN71" s="62"/>
      <c r="UFO71" s="62"/>
      <c r="UFP71" s="62"/>
      <c r="UFQ71" s="62"/>
      <c r="UFR71" s="62"/>
      <c r="UFS71" s="62"/>
      <c r="UFT71" s="62"/>
      <c r="UFU71" s="62"/>
      <c r="UFV71" s="62"/>
      <c r="UFW71" s="62"/>
      <c r="UFX71" s="62"/>
      <c r="UFY71" s="62"/>
      <c r="UFZ71" s="62"/>
      <c r="UGA71" s="62"/>
      <c r="UGB71" s="62"/>
      <c r="UGC71" s="62"/>
      <c r="UGD71" s="62"/>
      <c r="UGE71" s="62"/>
      <c r="UGF71" s="62"/>
      <c r="UGG71" s="62"/>
      <c r="UGH71" s="62"/>
      <c r="UGI71" s="62"/>
      <c r="UGJ71" s="62"/>
      <c r="UGK71" s="62"/>
      <c r="UGL71" s="62"/>
      <c r="UGM71" s="62"/>
      <c r="UGN71" s="62"/>
      <c r="UGO71" s="62"/>
      <c r="UGP71" s="62"/>
      <c r="UGQ71" s="62"/>
      <c r="UGR71" s="62"/>
      <c r="UGS71" s="62"/>
      <c r="UGT71" s="62"/>
      <c r="UGU71" s="62"/>
      <c r="UGV71" s="62"/>
      <c r="UGW71" s="62"/>
      <c r="UGX71" s="62"/>
      <c r="UGY71" s="62"/>
      <c r="UGZ71" s="62"/>
      <c r="UHA71" s="62"/>
      <c r="UHB71" s="62"/>
      <c r="UHC71" s="62"/>
      <c r="UHD71" s="62"/>
      <c r="UHE71" s="62"/>
      <c r="UHF71" s="62"/>
      <c r="UHG71" s="62"/>
      <c r="UHH71" s="62"/>
      <c r="UHI71" s="62"/>
      <c r="UHJ71" s="62"/>
      <c r="UHK71" s="62"/>
      <c r="UHL71" s="62"/>
      <c r="UHM71" s="62"/>
      <c r="UHN71" s="62"/>
      <c r="UHO71" s="62"/>
      <c r="UHP71" s="62"/>
      <c r="UHQ71" s="62"/>
      <c r="UHR71" s="62"/>
      <c r="UHS71" s="62"/>
      <c r="UHT71" s="62"/>
      <c r="UHU71" s="62"/>
      <c r="UHV71" s="62"/>
      <c r="UHW71" s="62"/>
      <c r="UHX71" s="62"/>
      <c r="UHY71" s="62"/>
      <c r="UHZ71" s="62"/>
      <c r="UIA71" s="62"/>
      <c r="UIB71" s="62"/>
      <c r="UIC71" s="62"/>
      <c r="UID71" s="62"/>
      <c r="UIE71" s="62"/>
      <c r="UIF71" s="62"/>
      <c r="UIG71" s="62"/>
      <c r="UIH71" s="62"/>
      <c r="UII71" s="62"/>
      <c r="UIJ71" s="62"/>
      <c r="UIK71" s="62"/>
      <c r="UIL71" s="62"/>
      <c r="UIM71" s="62"/>
      <c r="UIN71" s="62"/>
      <c r="UIO71" s="62"/>
      <c r="UIP71" s="62"/>
      <c r="UIQ71" s="62"/>
      <c r="UIR71" s="62"/>
      <c r="UIS71" s="62"/>
      <c r="UIT71" s="62"/>
      <c r="UIU71" s="62"/>
      <c r="UIV71" s="62"/>
      <c r="UIW71" s="62"/>
      <c r="UIX71" s="62"/>
      <c r="UIY71" s="62"/>
      <c r="UIZ71" s="62"/>
      <c r="UJA71" s="62"/>
      <c r="UJB71" s="62"/>
      <c r="UJC71" s="62"/>
      <c r="UJD71" s="62"/>
      <c r="UJE71" s="62"/>
      <c r="UJF71" s="62"/>
      <c r="UJG71" s="62"/>
      <c r="UJH71" s="62"/>
      <c r="UJI71" s="62"/>
      <c r="UJJ71" s="62"/>
      <c r="UJK71" s="62"/>
      <c r="UJL71" s="62"/>
      <c r="UJM71" s="62"/>
      <c r="UJN71" s="62"/>
      <c r="UJO71" s="62"/>
      <c r="UJP71" s="62"/>
      <c r="UJQ71" s="62"/>
      <c r="UJR71" s="62"/>
      <c r="UJS71" s="62"/>
      <c r="UJT71" s="62"/>
      <c r="UJU71" s="62"/>
      <c r="UJV71" s="62"/>
      <c r="UJW71" s="62"/>
      <c r="UJX71" s="62"/>
      <c r="UJY71" s="62"/>
      <c r="UJZ71" s="62"/>
      <c r="UKA71" s="62"/>
      <c r="UKB71" s="62"/>
      <c r="UKC71" s="62"/>
      <c r="UKD71" s="62"/>
      <c r="UKE71" s="62"/>
      <c r="UKF71" s="62"/>
      <c r="UKG71" s="62"/>
      <c r="UKH71" s="62"/>
      <c r="UKI71" s="62"/>
      <c r="UKJ71" s="62"/>
      <c r="UKK71" s="62"/>
      <c r="UKL71" s="62"/>
      <c r="UKM71" s="62"/>
      <c r="UKN71" s="62"/>
      <c r="UKO71" s="62"/>
      <c r="UKP71" s="62"/>
      <c r="UKQ71" s="62"/>
      <c r="UKR71" s="62"/>
      <c r="UKS71" s="62"/>
      <c r="UKT71" s="62"/>
      <c r="UKU71" s="62"/>
      <c r="UKV71" s="62"/>
      <c r="UKW71" s="62"/>
      <c r="UKX71" s="62"/>
      <c r="UKY71" s="62"/>
      <c r="UKZ71" s="62"/>
      <c r="ULA71" s="62"/>
      <c r="ULB71" s="62"/>
      <c r="ULC71" s="62"/>
      <c r="ULD71" s="62"/>
      <c r="ULE71" s="62"/>
      <c r="ULF71" s="62"/>
      <c r="ULG71" s="62"/>
      <c r="ULH71" s="62"/>
      <c r="ULI71" s="62"/>
      <c r="ULJ71" s="62"/>
      <c r="ULK71" s="62"/>
      <c r="ULL71" s="62"/>
      <c r="ULM71" s="62"/>
      <c r="ULN71" s="62"/>
      <c r="ULO71" s="62"/>
      <c r="ULP71" s="62"/>
      <c r="ULQ71" s="62"/>
      <c r="ULR71" s="62"/>
      <c r="ULS71" s="62"/>
      <c r="ULT71" s="62"/>
      <c r="ULU71" s="62"/>
      <c r="ULV71" s="62"/>
      <c r="ULW71" s="62"/>
      <c r="ULX71" s="62"/>
      <c r="ULY71" s="62"/>
      <c r="ULZ71" s="62"/>
      <c r="UMA71" s="62"/>
      <c r="UMB71" s="62"/>
      <c r="UMC71" s="62"/>
      <c r="UMD71" s="62"/>
      <c r="UME71" s="62"/>
      <c r="UMF71" s="62"/>
      <c r="UMG71" s="62"/>
      <c r="UMH71" s="62"/>
      <c r="UMI71" s="62"/>
      <c r="UMJ71" s="62"/>
      <c r="UMK71" s="62"/>
      <c r="UML71" s="62"/>
      <c r="UMM71" s="62"/>
      <c r="UMN71" s="62"/>
      <c r="UMO71" s="62"/>
      <c r="UMP71" s="62"/>
      <c r="UMQ71" s="62"/>
      <c r="UMR71" s="62"/>
      <c r="UMS71" s="62"/>
      <c r="UMT71" s="62"/>
      <c r="UMU71" s="62"/>
      <c r="UMV71" s="62"/>
      <c r="UMW71" s="62"/>
      <c r="UMX71" s="62"/>
      <c r="UMY71" s="62"/>
      <c r="UMZ71" s="62"/>
      <c r="UNA71" s="62"/>
      <c r="UNB71" s="62"/>
      <c r="UNC71" s="62"/>
      <c r="UND71" s="62"/>
      <c r="UNE71" s="62"/>
      <c r="UNF71" s="62"/>
      <c r="UNG71" s="62"/>
      <c r="UNH71" s="62"/>
      <c r="UNI71" s="62"/>
      <c r="UNJ71" s="62"/>
      <c r="UNK71" s="62"/>
      <c r="UNL71" s="62"/>
      <c r="UNM71" s="62"/>
      <c r="UNN71" s="62"/>
      <c r="UNO71" s="62"/>
      <c r="UNP71" s="62"/>
      <c r="UNQ71" s="62"/>
      <c r="UNR71" s="62"/>
      <c r="UNS71" s="62"/>
      <c r="UNT71" s="62"/>
      <c r="UNU71" s="62"/>
      <c r="UNV71" s="62"/>
      <c r="UNW71" s="62"/>
      <c r="UNX71" s="62"/>
      <c r="UNY71" s="62"/>
      <c r="UNZ71" s="62"/>
      <c r="UOA71" s="62"/>
      <c r="UOB71" s="62"/>
      <c r="UOC71" s="62"/>
      <c r="UOD71" s="62"/>
      <c r="UOE71" s="62"/>
      <c r="UOF71" s="62"/>
      <c r="UOG71" s="62"/>
      <c r="UOH71" s="62"/>
      <c r="UOI71" s="62"/>
      <c r="UOJ71" s="62"/>
      <c r="UOK71" s="62"/>
      <c r="UOL71" s="62"/>
      <c r="UOM71" s="62"/>
      <c r="UON71" s="62"/>
      <c r="UOO71" s="62"/>
      <c r="UOP71" s="62"/>
      <c r="UOQ71" s="62"/>
      <c r="UOR71" s="62"/>
      <c r="UOS71" s="62"/>
      <c r="UOT71" s="62"/>
      <c r="UOU71" s="62"/>
      <c r="UOV71" s="62"/>
      <c r="UOW71" s="62"/>
      <c r="UOX71" s="62"/>
      <c r="UOY71" s="62"/>
      <c r="UOZ71" s="62"/>
      <c r="UPA71" s="62"/>
      <c r="UPB71" s="62"/>
      <c r="UPC71" s="62"/>
      <c r="UPD71" s="62"/>
      <c r="UPE71" s="62"/>
      <c r="UPF71" s="62"/>
      <c r="UPG71" s="62"/>
      <c r="UPH71" s="62"/>
      <c r="UPI71" s="62"/>
      <c r="UPJ71" s="62"/>
      <c r="UPK71" s="62"/>
      <c r="UPL71" s="62"/>
      <c r="UPM71" s="62"/>
      <c r="UPN71" s="62"/>
      <c r="UPO71" s="62"/>
      <c r="UPP71" s="62"/>
      <c r="UPQ71" s="62"/>
      <c r="UPR71" s="62"/>
      <c r="UPS71" s="62"/>
      <c r="UPT71" s="62"/>
      <c r="UPU71" s="62"/>
      <c r="UPV71" s="62"/>
      <c r="UPW71" s="62"/>
      <c r="UPX71" s="62"/>
      <c r="UPY71" s="62"/>
      <c r="UPZ71" s="62"/>
      <c r="UQA71" s="62"/>
      <c r="UQB71" s="62"/>
      <c r="UQC71" s="62"/>
      <c r="UQD71" s="62"/>
      <c r="UQE71" s="62"/>
      <c r="UQF71" s="62"/>
      <c r="UQG71" s="62"/>
      <c r="UQH71" s="62"/>
      <c r="UQI71" s="62"/>
      <c r="UQJ71" s="62"/>
      <c r="UQK71" s="62"/>
      <c r="UQL71" s="62"/>
      <c r="UQM71" s="62"/>
      <c r="UQN71" s="62"/>
      <c r="UQO71" s="62"/>
      <c r="UQP71" s="62"/>
      <c r="UQQ71" s="62"/>
      <c r="UQR71" s="62"/>
      <c r="UQS71" s="62"/>
      <c r="UQT71" s="62"/>
      <c r="UQU71" s="62"/>
      <c r="UQV71" s="62"/>
      <c r="UQW71" s="62"/>
      <c r="UQX71" s="62"/>
      <c r="UQY71" s="62"/>
      <c r="UQZ71" s="62"/>
      <c r="URA71" s="62"/>
      <c r="URB71" s="62"/>
      <c r="URC71" s="62"/>
      <c r="URD71" s="62"/>
      <c r="URE71" s="62"/>
      <c r="URF71" s="62"/>
      <c r="URG71" s="62"/>
      <c r="URH71" s="62"/>
      <c r="URI71" s="62"/>
      <c r="URJ71" s="62"/>
      <c r="URK71" s="62"/>
      <c r="URL71" s="62"/>
      <c r="URM71" s="62"/>
      <c r="URN71" s="62"/>
      <c r="URO71" s="62"/>
      <c r="URP71" s="62"/>
      <c r="URQ71" s="62"/>
      <c r="URR71" s="62"/>
      <c r="URS71" s="62"/>
      <c r="URT71" s="62"/>
      <c r="URU71" s="62"/>
      <c r="URV71" s="62"/>
      <c r="URW71" s="62"/>
      <c r="URX71" s="62"/>
      <c r="URY71" s="62"/>
      <c r="URZ71" s="62"/>
      <c r="USA71" s="62"/>
      <c r="USB71" s="62"/>
      <c r="USC71" s="62"/>
      <c r="USD71" s="62"/>
      <c r="USE71" s="62"/>
      <c r="USF71" s="62"/>
      <c r="USG71" s="62"/>
      <c r="USH71" s="62"/>
      <c r="USI71" s="62"/>
      <c r="USJ71" s="62"/>
      <c r="USK71" s="62"/>
      <c r="USL71" s="62"/>
      <c r="USM71" s="62"/>
      <c r="USN71" s="62"/>
      <c r="USO71" s="62"/>
      <c r="USP71" s="62"/>
      <c r="USQ71" s="62"/>
      <c r="USR71" s="62"/>
      <c r="USS71" s="62"/>
      <c r="UST71" s="62"/>
      <c r="USU71" s="62"/>
      <c r="USV71" s="62"/>
      <c r="USW71" s="62"/>
      <c r="USX71" s="62"/>
      <c r="USY71" s="62"/>
      <c r="USZ71" s="62"/>
      <c r="UTA71" s="62"/>
      <c r="UTB71" s="62"/>
      <c r="UTC71" s="62"/>
      <c r="UTD71" s="62"/>
      <c r="UTE71" s="62"/>
      <c r="UTF71" s="62"/>
      <c r="UTG71" s="62"/>
      <c r="UTH71" s="62"/>
      <c r="UTI71" s="62"/>
      <c r="UTJ71" s="62"/>
      <c r="UTK71" s="62"/>
      <c r="UTL71" s="62"/>
      <c r="UTM71" s="62"/>
      <c r="UTN71" s="62"/>
      <c r="UTO71" s="62"/>
      <c r="UTP71" s="62"/>
      <c r="UTQ71" s="62"/>
      <c r="UTR71" s="62"/>
      <c r="UTS71" s="62"/>
      <c r="UTT71" s="62"/>
      <c r="UTU71" s="62"/>
      <c r="UTV71" s="62"/>
      <c r="UTW71" s="62"/>
      <c r="UTX71" s="62"/>
      <c r="UTY71" s="62"/>
      <c r="UTZ71" s="62"/>
      <c r="UUA71" s="62"/>
      <c r="UUB71" s="62"/>
      <c r="UUC71" s="62"/>
      <c r="UUD71" s="62"/>
      <c r="UUE71" s="62"/>
      <c r="UUF71" s="62"/>
      <c r="UUG71" s="62"/>
      <c r="UUH71" s="62"/>
      <c r="UUI71" s="62"/>
      <c r="UUJ71" s="62"/>
      <c r="UUK71" s="62"/>
      <c r="UUL71" s="62"/>
      <c r="UUM71" s="62"/>
      <c r="UUN71" s="62"/>
      <c r="UUO71" s="62"/>
      <c r="UUP71" s="62"/>
      <c r="UUQ71" s="62"/>
      <c r="UUR71" s="62"/>
      <c r="UUS71" s="62"/>
      <c r="UUT71" s="62"/>
      <c r="UUU71" s="62"/>
      <c r="UUV71" s="62"/>
      <c r="UUW71" s="62"/>
      <c r="UUX71" s="62"/>
      <c r="UUY71" s="62"/>
      <c r="UUZ71" s="62"/>
      <c r="UVA71" s="62"/>
      <c r="UVB71" s="62"/>
      <c r="UVC71" s="62"/>
      <c r="UVD71" s="62"/>
      <c r="UVE71" s="62"/>
      <c r="UVF71" s="62"/>
      <c r="UVG71" s="62"/>
      <c r="UVH71" s="62"/>
      <c r="UVI71" s="62"/>
      <c r="UVJ71" s="62"/>
      <c r="UVK71" s="62"/>
      <c r="UVL71" s="62"/>
      <c r="UVM71" s="62"/>
      <c r="UVN71" s="62"/>
      <c r="UVO71" s="62"/>
      <c r="UVP71" s="62"/>
      <c r="UVQ71" s="62"/>
      <c r="UVR71" s="62"/>
      <c r="UVS71" s="62"/>
      <c r="UVT71" s="62"/>
      <c r="UVU71" s="62"/>
      <c r="UVV71" s="62"/>
      <c r="UVW71" s="62"/>
      <c r="UVX71" s="62"/>
      <c r="UVY71" s="62"/>
      <c r="UVZ71" s="62"/>
      <c r="UWA71" s="62"/>
      <c r="UWB71" s="62"/>
      <c r="UWC71" s="62"/>
      <c r="UWD71" s="62"/>
      <c r="UWE71" s="62"/>
      <c r="UWF71" s="62"/>
      <c r="UWG71" s="62"/>
      <c r="UWH71" s="62"/>
      <c r="UWI71" s="62"/>
      <c r="UWJ71" s="62"/>
      <c r="UWK71" s="62"/>
      <c r="UWL71" s="62"/>
      <c r="UWM71" s="62"/>
      <c r="UWN71" s="62"/>
      <c r="UWO71" s="62"/>
      <c r="UWP71" s="62"/>
      <c r="UWQ71" s="62"/>
      <c r="UWR71" s="62"/>
      <c r="UWS71" s="62"/>
      <c r="UWT71" s="62"/>
      <c r="UWU71" s="62"/>
      <c r="UWV71" s="62"/>
      <c r="UWW71" s="62"/>
      <c r="UWX71" s="62"/>
      <c r="UWY71" s="62"/>
      <c r="UWZ71" s="62"/>
      <c r="UXA71" s="62"/>
      <c r="UXB71" s="62"/>
      <c r="UXC71" s="62"/>
      <c r="UXD71" s="62"/>
      <c r="UXE71" s="62"/>
      <c r="UXF71" s="62"/>
      <c r="UXG71" s="62"/>
      <c r="UXH71" s="62"/>
      <c r="UXI71" s="62"/>
      <c r="UXJ71" s="62"/>
      <c r="UXK71" s="62"/>
      <c r="UXL71" s="62"/>
      <c r="UXM71" s="62"/>
      <c r="UXN71" s="62"/>
      <c r="UXO71" s="62"/>
      <c r="UXP71" s="62"/>
      <c r="UXQ71" s="62"/>
      <c r="UXR71" s="62"/>
      <c r="UXS71" s="62"/>
      <c r="UXT71" s="62"/>
      <c r="UXU71" s="62"/>
      <c r="UXV71" s="62"/>
      <c r="UXW71" s="62"/>
      <c r="UXX71" s="62"/>
      <c r="UXY71" s="62"/>
      <c r="UXZ71" s="62"/>
      <c r="UYA71" s="62"/>
      <c r="UYB71" s="62"/>
      <c r="UYC71" s="62"/>
      <c r="UYD71" s="62"/>
      <c r="UYE71" s="62"/>
      <c r="UYF71" s="62"/>
      <c r="UYG71" s="62"/>
      <c r="UYH71" s="62"/>
      <c r="UYI71" s="62"/>
      <c r="UYJ71" s="62"/>
      <c r="UYK71" s="62"/>
      <c r="UYL71" s="62"/>
      <c r="UYM71" s="62"/>
      <c r="UYN71" s="62"/>
      <c r="UYO71" s="62"/>
      <c r="UYP71" s="62"/>
      <c r="UYQ71" s="62"/>
      <c r="UYR71" s="62"/>
      <c r="UYS71" s="62"/>
      <c r="UYT71" s="62"/>
      <c r="UYU71" s="62"/>
      <c r="UYV71" s="62"/>
      <c r="UYW71" s="62"/>
      <c r="UYX71" s="62"/>
      <c r="UYY71" s="62"/>
      <c r="UYZ71" s="62"/>
      <c r="UZA71" s="62"/>
      <c r="UZB71" s="62"/>
      <c r="UZC71" s="62"/>
      <c r="UZD71" s="62"/>
      <c r="UZE71" s="62"/>
      <c r="UZF71" s="62"/>
      <c r="UZG71" s="62"/>
      <c r="UZH71" s="62"/>
      <c r="UZI71" s="62"/>
      <c r="UZJ71" s="62"/>
      <c r="UZK71" s="62"/>
      <c r="UZL71" s="62"/>
      <c r="UZM71" s="62"/>
      <c r="UZN71" s="62"/>
      <c r="UZO71" s="62"/>
      <c r="UZP71" s="62"/>
      <c r="UZQ71" s="62"/>
      <c r="UZR71" s="62"/>
      <c r="UZS71" s="62"/>
      <c r="UZT71" s="62"/>
      <c r="UZU71" s="62"/>
      <c r="UZV71" s="62"/>
      <c r="UZW71" s="62"/>
      <c r="UZX71" s="62"/>
      <c r="UZY71" s="62"/>
      <c r="UZZ71" s="62"/>
      <c r="VAA71" s="62"/>
      <c r="VAB71" s="62"/>
      <c r="VAC71" s="62"/>
      <c r="VAD71" s="62"/>
      <c r="VAE71" s="62"/>
      <c r="VAF71" s="62"/>
      <c r="VAG71" s="62"/>
      <c r="VAH71" s="62"/>
      <c r="VAI71" s="62"/>
      <c r="VAJ71" s="62"/>
      <c r="VAK71" s="62"/>
      <c r="VAL71" s="62"/>
      <c r="VAM71" s="62"/>
      <c r="VAN71" s="62"/>
      <c r="VAO71" s="62"/>
      <c r="VAP71" s="62"/>
      <c r="VAQ71" s="62"/>
      <c r="VAR71" s="62"/>
      <c r="VAS71" s="62"/>
      <c r="VAT71" s="62"/>
      <c r="VAU71" s="62"/>
      <c r="VAV71" s="62"/>
      <c r="VAW71" s="62"/>
      <c r="VAX71" s="62"/>
      <c r="VAY71" s="62"/>
      <c r="VAZ71" s="62"/>
      <c r="VBA71" s="62"/>
      <c r="VBB71" s="62"/>
      <c r="VBC71" s="62"/>
      <c r="VBD71" s="62"/>
      <c r="VBE71" s="62"/>
      <c r="VBF71" s="62"/>
      <c r="VBG71" s="62"/>
      <c r="VBH71" s="62"/>
      <c r="VBI71" s="62"/>
      <c r="VBJ71" s="62"/>
      <c r="VBK71" s="62"/>
      <c r="VBL71" s="62"/>
      <c r="VBM71" s="62"/>
      <c r="VBN71" s="62"/>
      <c r="VBO71" s="62"/>
      <c r="VBP71" s="62"/>
      <c r="VBQ71" s="62"/>
      <c r="VBR71" s="62"/>
      <c r="VBS71" s="62"/>
      <c r="VBT71" s="62"/>
      <c r="VBU71" s="62"/>
      <c r="VBV71" s="62"/>
      <c r="VBW71" s="62"/>
      <c r="VBX71" s="62"/>
      <c r="VBY71" s="62"/>
      <c r="VBZ71" s="62"/>
      <c r="VCA71" s="62"/>
      <c r="VCB71" s="62"/>
      <c r="VCC71" s="62"/>
      <c r="VCD71" s="62"/>
      <c r="VCE71" s="62"/>
      <c r="VCF71" s="62"/>
      <c r="VCG71" s="62"/>
      <c r="VCH71" s="62"/>
      <c r="VCI71" s="62"/>
      <c r="VCJ71" s="62"/>
      <c r="VCK71" s="62"/>
      <c r="VCL71" s="62"/>
      <c r="VCM71" s="62"/>
      <c r="VCN71" s="62"/>
      <c r="VCO71" s="62"/>
      <c r="VCP71" s="62"/>
      <c r="VCQ71" s="62"/>
      <c r="VCR71" s="62"/>
      <c r="VCS71" s="62"/>
      <c r="VCT71" s="62"/>
      <c r="VCU71" s="62"/>
      <c r="VCV71" s="62"/>
      <c r="VCW71" s="62"/>
      <c r="VCX71" s="62"/>
      <c r="VCY71" s="62"/>
      <c r="VCZ71" s="62"/>
      <c r="VDA71" s="62"/>
      <c r="VDB71" s="62"/>
      <c r="VDC71" s="62"/>
      <c r="VDD71" s="62"/>
      <c r="VDE71" s="62"/>
      <c r="VDF71" s="62"/>
      <c r="VDG71" s="62"/>
      <c r="VDH71" s="62"/>
      <c r="VDI71" s="62"/>
      <c r="VDJ71" s="62"/>
      <c r="VDK71" s="62"/>
      <c r="VDL71" s="62"/>
      <c r="VDM71" s="62"/>
      <c r="VDN71" s="62"/>
      <c r="VDO71" s="62"/>
      <c r="VDP71" s="62"/>
      <c r="VDQ71" s="62"/>
      <c r="VDR71" s="62"/>
      <c r="VDS71" s="62"/>
      <c r="VDT71" s="62"/>
      <c r="VDU71" s="62"/>
      <c r="VDV71" s="62"/>
      <c r="VDW71" s="62"/>
      <c r="VDX71" s="62"/>
      <c r="VDY71" s="62"/>
      <c r="VDZ71" s="62"/>
      <c r="VEA71" s="62"/>
      <c r="VEB71" s="62"/>
      <c r="VEC71" s="62"/>
      <c r="VED71" s="62"/>
      <c r="VEE71" s="62"/>
      <c r="VEF71" s="62"/>
      <c r="VEG71" s="62"/>
      <c r="VEH71" s="62"/>
      <c r="VEI71" s="62"/>
      <c r="VEJ71" s="62"/>
      <c r="VEK71" s="62"/>
      <c r="VEL71" s="62"/>
      <c r="VEM71" s="62"/>
      <c r="VEN71" s="62"/>
      <c r="VEO71" s="62"/>
      <c r="VEP71" s="62"/>
      <c r="VEQ71" s="62"/>
      <c r="VER71" s="62"/>
      <c r="VES71" s="62"/>
      <c r="VET71" s="62"/>
      <c r="VEU71" s="62"/>
      <c r="VEV71" s="62"/>
      <c r="VEW71" s="62"/>
      <c r="VEX71" s="62"/>
      <c r="VEY71" s="62"/>
      <c r="VEZ71" s="62"/>
      <c r="VFA71" s="62"/>
      <c r="VFB71" s="62"/>
      <c r="VFC71" s="62"/>
      <c r="VFD71" s="62"/>
      <c r="VFE71" s="62"/>
      <c r="VFF71" s="62"/>
      <c r="VFG71" s="62"/>
      <c r="VFH71" s="62"/>
      <c r="VFI71" s="62"/>
      <c r="VFJ71" s="62"/>
      <c r="VFK71" s="62"/>
      <c r="VFL71" s="62"/>
      <c r="VFM71" s="62"/>
      <c r="VFN71" s="62"/>
      <c r="VFO71" s="62"/>
      <c r="VFP71" s="62"/>
      <c r="VFQ71" s="62"/>
      <c r="VFR71" s="62"/>
      <c r="VFS71" s="62"/>
      <c r="VFT71" s="62"/>
      <c r="VFU71" s="62"/>
      <c r="VFV71" s="62"/>
      <c r="VFW71" s="62"/>
      <c r="VFX71" s="62"/>
      <c r="VFY71" s="62"/>
      <c r="VFZ71" s="62"/>
      <c r="VGA71" s="62"/>
      <c r="VGB71" s="62"/>
      <c r="VGC71" s="62"/>
      <c r="VGD71" s="62"/>
      <c r="VGE71" s="62"/>
      <c r="VGF71" s="62"/>
      <c r="VGG71" s="62"/>
      <c r="VGH71" s="62"/>
      <c r="VGI71" s="62"/>
      <c r="VGJ71" s="62"/>
      <c r="VGK71" s="62"/>
      <c r="VGL71" s="62"/>
      <c r="VGM71" s="62"/>
      <c r="VGN71" s="62"/>
      <c r="VGO71" s="62"/>
      <c r="VGP71" s="62"/>
      <c r="VGQ71" s="62"/>
      <c r="VGR71" s="62"/>
      <c r="VGS71" s="62"/>
      <c r="VGT71" s="62"/>
      <c r="VGU71" s="62"/>
      <c r="VGV71" s="62"/>
      <c r="VGW71" s="62"/>
      <c r="VGX71" s="62"/>
      <c r="VGY71" s="62"/>
      <c r="VGZ71" s="62"/>
      <c r="VHA71" s="62"/>
      <c r="VHB71" s="62"/>
      <c r="VHC71" s="62"/>
      <c r="VHD71" s="62"/>
      <c r="VHE71" s="62"/>
      <c r="VHF71" s="62"/>
      <c r="VHG71" s="62"/>
      <c r="VHH71" s="62"/>
      <c r="VHI71" s="62"/>
      <c r="VHJ71" s="62"/>
      <c r="VHK71" s="62"/>
      <c r="VHL71" s="62"/>
      <c r="VHM71" s="62"/>
      <c r="VHN71" s="62"/>
      <c r="VHO71" s="62"/>
      <c r="VHP71" s="62"/>
      <c r="VHQ71" s="62"/>
      <c r="VHR71" s="62"/>
      <c r="VHS71" s="62"/>
      <c r="VHT71" s="62"/>
      <c r="VHU71" s="62"/>
      <c r="VHV71" s="62"/>
      <c r="VHW71" s="62"/>
      <c r="VHX71" s="62"/>
      <c r="VHY71" s="62"/>
      <c r="VHZ71" s="62"/>
      <c r="VIA71" s="62"/>
      <c r="VIB71" s="62"/>
      <c r="VIC71" s="62"/>
      <c r="VID71" s="62"/>
      <c r="VIE71" s="62"/>
      <c r="VIF71" s="62"/>
      <c r="VIG71" s="62"/>
      <c r="VIH71" s="62"/>
      <c r="VII71" s="62"/>
      <c r="VIJ71" s="62"/>
      <c r="VIK71" s="62"/>
      <c r="VIL71" s="62"/>
      <c r="VIM71" s="62"/>
      <c r="VIN71" s="62"/>
      <c r="VIO71" s="62"/>
      <c r="VIP71" s="62"/>
      <c r="VIQ71" s="62"/>
      <c r="VIR71" s="62"/>
      <c r="VIS71" s="62"/>
      <c r="VIT71" s="62"/>
      <c r="VIU71" s="62"/>
      <c r="VIV71" s="62"/>
      <c r="VIW71" s="62"/>
      <c r="VIX71" s="62"/>
      <c r="VIY71" s="62"/>
      <c r="VIZ71" s="62"/>
      <c r="VJA71" s="62"/>
      <c r="VJB71" s="62"/>
      <c r="VJC71" s="62"/>
      <c r="VJD71" s="62"/>
      <c r="VJE71" s="62"/>
      <c r="VJF71" s="62"/>
      <c r="VJG71" s="62"/>
      <c r="VJH71" s="62"/>
      <c r="VJI71" s="62"/>
      <c r="VJJ71" s="62"/>
      <c r="VJK71" s="62"/>
      <c r="VJL71" s="62"/>
      <c r="VJM71" s="62"/>
      <c r="VJN71" s="62"/>
      <c r="VJO71" s="62"/>
      <c r="VJP71" s="62"/>
      <c r="VJQ71" s="62"/>
      <c r="VJR71" s="62"/>
      <c r="VJS71" s="62"/>
      <c r="VJT71" s="62"/>
      <c r="VJU71" s="62"/>
      <c r="VJV71" s="62"/>
      <c r="VJW71" s="62"/>
      <c r="VJX71" s="62"/>
      <c r="VJY71" s="62"/>
      <c r="VJZ71" s="62"/>
      <c r="VKA71" s="62"/>
      <c r="VKB71" s="62"/>
      <c r="VKC71" s="62"/>
      <c r="VKD71" s="62"/>
      <c r="VKE71" s="62"/>
      <c r="VKF71" s="62"/>
      <c r="VKG71" s="62"/>
      <c r="VKH71" s="62"/>
      <c r="VKI71" s="62"/>
      <c r="VKJ71" s="62"/>
      <c r="VKK71" s="62"/>
      <c r="VKL71" s="62"/>
      <c r="VKM71" s="62"/>
      <c r="VKN71" s="62"/>
      <c r="VKO71" s="62"/>
      <c r="VKP71" s="62"/>
      <c r="VKQ71" s="62"/>
      <c r="VKR71" s="62"/>
      <c r="VKS71" s="62"/>
      <c r="VKT71" s="62"/>
      <c r="VKU71" s="62"/>
      <c r="VKV71" s="62"/>
      <c r="VKW71" s="62"/>
      <c r="VKX71" s="62"/>
      <c r="VKY71" s="62"/>
      <c r="VKZ71" s="62"/>
      <c r="VLA71" s="62"/>
      <c r="VLB71" s="62"/>
      <c r="VLC71" s="62"/>
      <c r="VLD71" s="62"/>
      <c r="VLE71" s="62"/>
      <c r="VLF71" s="62"/>
      <c r="VLG71" s="62"/>
      <c r="VLH71" s="62"/>
      <c r="VLI71" s="62"/>
      <c r="VLJ71" s="62"/>
      <c r="VLK71" s="62"/>
      <c r="VLL71" s="62"/>
      <c r="VLM71" s="62"/>
      <c r="VLN71" s="62"/>
      <c r="VLO71" s="62"/>
      <c r="VLP71" s="62"/>
      <c r="VLQ71" s="62"/>
      <c r="VLR71" s="62"/>
      <c r="VLS71" s="62"/>
      <c r="VLT71" s="62"/>
      <c r="VLU71" s="62"/>
      <c r="VLV71" s="62"/>
      <c r="VLW71" s="62"/>
      <c r="VLX71" s="62"/>
      <c r="VLY71" s="62"/>
      <c r="VLZ71" s="62"/>
      <c r="VMA71" s="62"/>
      <c r="VMB71" s="62"/>
      <c r="VMC71" s="62"/>
      <c r="VMD71" s="62"/>
      <c r="VME71" s="62"/>
      <c r="VMF71" s="62"/>
      <c r="VMG71" s="62"/>
      <c r="VMH71" s="62"/>
      <c r="VMI71" s="62"/>
      <c r="VMJ71" s="62"/>
      <c r="VMK71" s="62"/>
      <c r="VML71" s="62"/>
      <c r="VMM71" s="62"/>
      <c r="VMN71" s="62"/>
      <c r="VMO71" s="62"/>
      <c r="VMP71" s="62"/>
      <c r="VMQ71" s="62"/>
      <c r="VMR71" s="62"/>
      <c r="VMS71" s="62"/>
      <c r="VMT71" s="62"/>
      <c r="VMU71" s="62"/>
      <c r="VMV71" s="62"/>
      <c r="VMW71" s="62"/>
      <c r="VMX71" s="62"/>
      <c r="VMY71" s="62"/>
      <c r="VMZ71" s="62"/>
      <c r="VNA71" s="62"/>
      <c r="VNB71" s="62"/>
      <c r="VNC71" s="62"/>
      <c r="VND71" s="62"/>
      <c r="VNE71" s="62"/>
      <c r="VNF71" s="62"/>
      <c r="VNG71" s="62"/>
      <c r="VNH71" s="62"/>
      <c r="VNI71" s="62"/>
      <c r="VNJ71" s="62"/>
      <c r="VNK71" s="62"/>
      <c r="VNL71" s="62"/>
      <c r="VNM71" s="62"/>
      <c r="VNN71" s="62"/>
      <c r="VNO71" s="62"/>
      <c r="VNP71" s="62"/>
      <c r="VNQ71" s="62"/>
      <c r="VNR71" s="62"/>
      <c r="VNS71" s="62"/>
      <c r="VNT71" s="62"/>
      <c r="VNU71" s="62"/>
      <c r="VNV71" s="62"/>
      <c r="VNW71" s="62"/>
      <c r="VNX71" s="62"/>
      <c r="VNY71" s="62"/>
      <c r="VNZ71" s="62"/>
      <c r="VOA71" s="62"/>
      <c r="VOB71" s="62"/>
      <c r="VOC71" s="62"/>
      <c r="VOD71" s="62"/>
      <c r="VOE71" s="62"/>
      <c r="VOF71" s="62"/>
      <c r="VOG71" s="62"/>
      <c r="VOH71" s="62"/>
      <c r="VOI71" s="62"/>
      <c r="VOJ71" s="62"/>
      <c r="VOK71" s="62"/>
      <c r="VOL71" s="62"/>
      <c r="VOM71" s="62"/>
      <c r="VON71" s="62"/>
      <c r="VOO71" s="62"/>
      <c r="VOP71" s="62"/>
      <c r="VOQ71" s="62"/>
      <c r="VOR71" s="62"/>
      <c r="VOS71" s="62"/>
      <c r="VOT71" s="62"/>
      <c r="VOU71" s="62"/>
      <c r="VOV71" s="62"/>
      <c r="VOW71" s="62"/>
      <c r="VOX71" s="62"/>
      <c r="VOY71" s="62"/>
      <c r="VOZ71" s="62"/>
      <c r="VPA71" s="62"/>
      <c r="VPB71" s="62"/>
      <c r="VPC71" s="62"/>
      <c r="VPD71" s="62"/>
      <c r="VPE71" s="62"/>
      <c r="VPF71" s="62"/>
      <c r="VPG71" s="62"/>
      <c r="VPH71" s="62"/>
      <c r="VPI71" s="62"/>
      <c r="VPJ71" s="62"/>
      <c r="VPK71" s="62"/>
      <c r="VPL71" s="62"/>
      <c r="VPM71" s="62"/>
      <c r="VPN71" s="62"/>
      <c r="VPO71" s="62"/>
      <c r="VPP71" s="62"/>
      <c r="VPQ71" s="62"/>
      <c r="VPR71" s="62"/>
      <c r="VPS71" s="62"/>
      <c r="VPT71" s="62"/>
      <c r="VPU71" s="62"/>
      <c r="VPV71" s="62"/>
      <c r="VPW71" s="62"/>
      <c r="VPX71" s="62"/>
      <c r="VPY71" s="62"/>
      <c r="VPZ71" s="62"/>
      <c r="VQA71" s="62"/>
      <c r="VQB71" s="62"/>
      <c r="VQC71" s="62"/>
      <c r="VQD71" s="62"/>
      <c r="VQE71" s="62"/>
      <c r="VQF71" s="62"/>
      <c r="VQG71" s="62"/>
      <c r="VQH71" s="62"/>
      <c r="VQI71" s="62"/>
      <c r="VQJ71" s="62"/>
      <c r="VQK71" s="62"/>
      <c r="VQL71" s="62"/>
      <c r="VQM71" s="62"/>
      <c r="VQN71" s="62"/>
      <c r="VQO71" s="62"/>
      <c r="VQP71" s="62"/>
      <c r="VQQ71" s="62"/>
      <c r="VQR71" s="62"/>
      <c r="VQS71" s="62"/>
      <c r="VQT71" s="62"/>
      <c r="VQU71" s="62"/>
      <c r="VQV71" s="62"/>
      <c r="VQW71" s="62"/>
      <c r="VQX71" s="62"/>
      <c r="VQY71" s="62"/>
      <c r="VQZ71" s="62"/>
      <c r="VRA71" s="62"/>
      <c r="VRB71" s="62"/>
      <c r="VRC71" s="62"/>
      <c r="VRD71" s="62"/>
      <c r="VRE71" s="62"/>
      <c r="VRF71" s="62"/>
      <c r="VRG71" s="62"/>
      <c r="VRH71" s="62"/>
      <c r="VRI71" s="62"/>
      <c r="VRJ71" s="62"/>
      <c r="VRK71" s="62"/>
      <c r="VRL71" s="62"/>
      <c r="VRM71" s="62"/>
      <c r="VRN71" s="62"/>
      <c r="VRO71" s="62"/>
      <c r="VRP71" s="62"/>
      <c r="VRQ71" s="62"/>
      <c r="VRR71" s="62"/>
      <c r="VRS71" s="62"/>
      <c r="VRT71" s="62"/>
      <c r="VRU71" s="62"/>
      <c r="VRV71" s="62"/>
      <c r="VRW71" s="62"/>
      <c r="VRX71" s="62"/>
      <c r="VRY71" s="62"/>
      <c r="VRZ71" s="62"/>
      <c r="VSA71" s="62"/>
      <c r="VSB71" s="62"/>
      <c r="VSC71" s="62"/>
      <c r="VSD71" s="62"/>
      <c r="VSE71" s="62"/>
      <c r="VSF71" s="62"/>
      <c r="VSG71" s="62"/>
      <c r="VSH71" s="62"/>
      <c r="VSI71" s="62"/>
      <c r="VSJ71" s="62"/>
      <c r="VSK71" s="62"/>
      <c r="VSL71" s="62"/>
      <c r="VSM71" s="62"/>
      <c r="VSN71" s="62"/>
      <c r="VSO71" s="62"/>
      <c r="VSP71" s="62"/>
      <c r="VSQ71" s="62"/>
      <c r="VSR71" s="62"/>
      <c r="VSS71" s="62"/>
      <c r="VST71" s="62"/>
      <c r="VSU71" s="62"/>
      <c r="VSV71" s="62"/>
      <c r="VSW71" s="62"/>
      <c r="VSX71" s="62"/>
      <c r="VSY71" s="62"/>
      <c r="VSZ71" s="62"/>
      <c r="VTA71" s="62"/>
      <c r="VTB71" s="62"/>
      <c r="VTC71" s="62"/>
      <c r="VTD71" s="62"/>
      <c r="VTE71" s="62"/>
      <c r="VTF71" s="62"/>
      <c r="VTG71" s="62"/>
      <c r="VTH71" s="62"/>
      <c r="VTI71" s="62"/>
      <c r="VTJ71" s="62"/>
      <c r="VTK71" s="62"/>
      <c r="VTL71" s="62"/>
      <c r="VTM71" s="62"/>
      <c r="VTN71" s="62"/>
      <c r="VTO71" s="62"/>
      <c r="VTP71" s="62"/>
      <c r="VTQ71" s="62"/>
      <c r="VTR71" s="62"/>
      <c r="VTS71" s="62"/>
      <c r="VTT71" s="62"/>
      <c r="VTU71" s="62"/>
      <c r="VTV71" s="62"/>
      <c r="VTW71" s="62"/>
      <c r="VTX71" s="62"/>
      <c r="VTY71" s="62"/>
      <c r="VTZ71" s="62"/>
      <c r="VUA71" s="62"/>
      <c r="VUB71" s="62"/>
      <c r="VUC71" s="62"/>
      <c r="VUD71" s="62"/>
      <c r="VUE71" s="62"/>
      <c r="VUF71" s="62"/>
      <c r="VUG71" s="62"/>
      <c r="VUH71" s="62"/>
      <c r="VUI71" s="62"/>
      <c r="VUJ71" s="62"/>
      <c r="VUK71" s="62"/>
      <c r="VUL71" s="62"/>
      <c r="VUM71" s="62"/>
      <c r="VUN71" s="62"/>
      <c r="VUO71" s="62"/>
      <c r="VUP71" s="62"/>
      <c r="VUQ71" s="62"/>
      <c r="VUR71" s="62"/>
      <c r="VUS71" s="62"/>
      <c r="VUT71" s="62"/>
      <c r="VUU71" s="62"/>
      <c r="VUV71" s="62"/>
      <c r="VUW71" s="62"/>
      <c r="VUX71" s="62"/>
      <c r="VUY71" s="62"/>
      <c r="VUZ71" s="62"/>
      <c r="VVA71" s="62"/>
      <c r="VVB71" s="62"/>
      <c r="VVC71" s="62"/>
      <c r="VVD71" s="62"/>
      <c r="VVE71" s="62"/>
      <c r="VVF71" s="62"/>
      <c r="VVG71" s="62"/>
      <c r="VVH71" s="62"/>
      <c r="VVI71" s="62"/>
      <c r="VVJ71" s="62"/>
      <c r="VVK71" s="62"/>
      <c r="VVL71" s="62"/>
      <c r="VVM71" s="62"/>
      <c r="VVN71" s="62"/>
      <c r="VVO71" s="62"/>
      <c r="VVP71" s="62"/>
      <c r="VVQ71" s="62"/>
      <c r="VVR71" s="62"/>
      <c r="VVS71" s="62"/>
      <c r="VVT71" s="62"/>
      <c r="VVU71" s="62"/>
      <c r="VVV71" s="62"/>
      <c r="VVW71" s="62"/>
      <c r="VVX71" s="62"/>
      <c r="VVY71" s="62"/>
      <c r="VVZ71" s="62"/>
      <c r="VWA71" s="62"/>
      <c r="VWB71" s="62"/>
      <c r="VWC71" s="62"/>
      <c r="VWD71" s="62"/>
      <c r="VWE71" s="62"/>
      <c r="VWF71" s="62"/>
      <c r="VWG71" s="62"/>
      <c r="VWH71" s="62"/>
      <c r="VWI71" s="62"/>
      <c r="VWJ71" s="62"/>
      <c r="VWK71" s="62"/>
      <c r="VWL71" s="62"/>
      <c r="VWM71" s="62"/>
      <c r="VWN71" s="62"/>
      <c r="VWO71" s="62"/>
      <c r="VWP71" s="62"/>
      <c r="VWQ71" s="62"/>
      <c r="VWR71" s="62"/>
      <c r="VWS71" s="62"/>
      <c r="VWT71" s="62"/>
      <c r="VWU71" s="62"/>
      <c r="VWV71" s="62"/>
      <c r="VWW71" s="62"/>
      <c r="VWX71" s="62"/>
      <c r="VWY71" s="62"/>
      <c r="VWZ71" s="62"/>
      <c r="VXA71" s="62"/>
      <c r="VXB71" s="62"/>
      <c r="VXC71" s="62"/>
      <c r="VXD71" s="62"/>
      <c r="VXE71" s="62"/>
      <c r="VXF71" s="62"/>
      <c r="VXG71" s="62"/>
      <c r="VXH71" s="62"/>
      <c r="VXI71" s="62"/>
      <c r="VXJ71" s="62"/>
      <c r="VXK71" s="62"/>
      <c r="VXL71" s="62"/>
      <c r="VXM71" s="62"/>
      <c r="VXN71" s="62"/>
      <c r="VXO71" s="62"/>
      <c r="VXP71" s="62"/>
      <c r="VXQ71" s="62"/>
      <c r="VXR71" s="62"/>
      <c r="VXS71" s="62"/>
      <c r="VXT71" s="62"/>
      <c r="VXU71" s="62"/>
      <c r="VXV71" s="62"/>
      <c r="VXW71" s="62"/>
      <c r="VXX71" s="62"/>
      <c r="VXY71" s="62"/>
      <c r="VXZ71" s="62"/>
      <c r="VYA71" s="62"/>
      <c r="VYB71" s="62"/>
      <c r="VYC71" s="62"/>
      <c r="VYD71" s="62"/>
      <c r="VYE71" s="62"/>
      <c r="VYF71" s="62"/>
      <c r="VYG71" s="62"/>
      <c r="VYH71" s="62"/>
      <c r="VYI71" s="62"/>
      <c r="VYJ71" s="62"/>
      <c r="VYK71" s="62"/>
      <c r="VYL71" s="62"/>
      <c r="VYM71" s="62"/>
      <c r="VYN71" s="62"/>
      <c r="VYO71" s="62"/>
      <c r="VYP71" s="62"/>
      <c r="VYQ71" s="62"/>
      <c r="VYR71" s="62"/>
      <c r="VYS71" s="62"/>
      <c r="VYT71" s="62"/>
      <c r="VYU71" s="62"/>
      <c r="VYV71" s="62"/>
      <c r="VYW71" s="62"/>
      <c r="VYX71" s="62"/>
      <c r="VYY71" s="62"/>
      <c r="VYZ71" s="62"/>
      <c r="VZA71" s="62"/>
      <c r="VZB71" s="62"/>
      <c r="VZC71" s="62"/>
      <c r="VZD71" s="62"/>
      <c r="VZE71" s="62"/>
      <c r="VZF71" s="62"/>
      <c r="VZG71" s="62"/>
      <c r="VZH71" s="62"/>
      <c r="VZI71" s="62"/>
      <c r="VZJ71" s="62"/>
      <c r="VZK71" s="62"/>
      <c r="VZL71" s="62"/>
      <c r="VZM71" s="62"/>
      <c r="VZN71" s="62"/>
      <c r="VZO71" s="62"/>
      <c r="VZP71" s="62"/>
      <c r="VZQ71" s="62"/>
      <c r="VZR71" s="62"/>
      <c r="VZS71" s="62"/>
      <c r="VZT71" s="62"/>
      <c r="VZU71" s="62"/>
      <c r="VZV71" s="62"/>
      <c r="VZW71" s="62"/>
      <c r="VZX71" s="62"/>
      <c r="VZY71" s="62"/>
      <c r="VZZ71" s="62"/>
      <c r="WAA71" s="62"/>
      <c r="WAB71" s="62"/>
      <c r="WAC71" s="62"/>
      <c r="WAD71" s="62"/>
      <c r="WAE71" s="62"/>
      <c r="WAF71" s="62"/>
      <c r="WAG71" s="62"/>
      <c r="WAH71" s="62"/>
      <c r="WAI71" s="62"/>
      <c r="WAJ71" s="62"/>
      <c r="WAK71" s="62"/>
      <c r="WAL71" s="62"/>
      <c r="WAM71" s="62"/>
      <c r="WAN71" s="62"/>
      <c r="WAO71" s="62"/>
      <c r="WAP71" s="62"/>
      <c r="WAQ71" s="62"/>
      <c r="WAR71" s="62"/>
      <c r="WAS71" s="62"/>
      <c r="WAT71" s="62"/>
      <c r="WAU71" s="62"/>
      <c r="WAV71" s="62"/>
      <c r="WAW71" s="62"/>
      <c r="WAX71" s="62"/>
      <c r="WAY71" s="62"/>
      <c r="WAZ71" s="62"/>
      <c r="WBA71" s="62"/>
      <c r="WBB71" s="62"/>
      <c r="WBC71" s="62"/>
      <c r="WBD71" s="62"/>
      <c r="WBE71" s="62"/>
      <c r="WBF71" s="62"/>
      <c r="WBG71" s="62"/>
      <c r="WBH71" s="62"/>
      <c r="WBI71" s="62"/>
      <c r="WBJ71" s="62"/>
      <c r="WBK71" s="62"/>
      <c r="WBL71" s="62"/>
      <c r="WBM71" s="62"/>
      <c r="WBN71" s="62"/>
      <c r="WBO71" s="62"/>
      <c r="WBP71" s="62"/>
      <c r="WBQ71" s="62"/>
      <c r="WBR71" s="62"/>
      <c r="WBS71" s="62"/>
      <c r="WBT71" s="62"/>
      <c r="WBU71" s="62"/>
      <c r="WBV71" s="62"/>
      <c r="WBW71" s="62"/>
      <c r="WBX71" s="62"/>
      <c r="WBY71" s="62"/>
      <c r="WBZ71" s="62"/>
      <c r="WCA71" s="62"/>
      <c r="WCB71" s="62"/>
      <c r="WCC71" s="62"/>
      <c r="WCD71" s="62"/>
      <c r="WCE71" s="62"/>
      <c r="WCF71" s="62"/>
      <c r="WCG71" s="62"/>
      <c r="WCH71" s="62"/>
      <c r="WCI71" s="62"/>
      <c r="WCJ71" s="62"/>
      <c r="WCK71" s="62"/>
      <c r="WCL71" s="62"/>
      <c r="WCM71" s="62"/>
      <c r="WCN71" s="62"/>
      <c r="WCO71" s="62"/>
      <c r="WCP71" s="62"/>
      <c r="WCQ71" s="62"/>
      <c r="WCR71" s="62"/>
      <c r="WCS71" s="62"/>
      <c r="WCT71" s="62"/>
      <c r="WCU71" s="62"/>
      <c r="WCV71" s="62"/>
      <c r="WCW71" s="62"/>
      <c r="WCX71" s="62"/>
      <c r="WCY71" s="62"/>
      <c r="WCZ71" s="62"/>
      <c r="WDA71" s="62"/>
      <c r="WDB71" s="62"/>
      <c r="WDC71" s="62"/>
      <c r="WDD71" s="62"/>
      <c r="WDE71" s="62"/>
      <c r="WDF71" s="62"/>
      <c r="WDG71" s="62"/>
      <c r="WDH71" s="62"/>
      <c r="WDI71" s="62"/>
      <c r="WDJ71" s="62"/>
      <c r="WDK71" s="62"/>
      <c r="WDL71" s="62"/>
      <c r="WDM71" s="62"/>
      <c r="WDN71" s="62"/>
      <c r="WDO71" s="62"/>
      <c r="WDP71" s="62"/>
      <c r="WDQ71" s="62"/>
      <c r="WDR71" s="62"/>
      <c r="WDS71" s="62"/>
      <c r="WDT71" s="62"/>
      <c r="WDU71" s="62"/>
      <c r="WDV71" s="62"/>
      <c r="WDW71" s="62"/>
      <c r="WDX71" s="62"/>
      <c r="WDY71" s="62"/>
      <c r="WDZ71" s="62"/>
      <c r="WEA71" s="62"/>
      <c r="WEB71" s="62"/>
      <c r="WEC71" s="62"/>
      <c r="WED71" s="62"/>
      <c r="WEE71" s="62"/>
      <c r="WEF71" s="62"/>
      <c r="WEG71" s="62"/>
      <c r="WEH71" s="62"/>
      <c r="WEI71" s="62"/>
      <c r="WEJ71" s="62"/>
      <c r="WEK71" s="62"/>
      <c r="WEL71" s="62"/>
      <c r="WEM71" s="62"/>
      <c r="WEN71" s="62"/>
      <c r="WEO71" s="62"/>
      <c r="WEP71" s="62"/>
      <c r="WEQ71" s="62"/>
      <c r="WER71" s="62"/>
      <c r="WES71" s="62"/>
      <c r="WET71" s="62"/>
      <c r="WEU71" s="62"/>
      <c r="WEV71" s="62"/>
      <c r="WEW71" s="62"/>
      <c r="WEX71" s="62"/>
      <c r="WEY71" s="62"/>
      <c r="WEZ71" s="62"/>
      <c r="WFA71" s="62"/>
      <c r="WFB71" s="62"/>
      <c r="WFC71" s="62"/>
      <c r="WFD71" s="62"/>
      <c r="WFE71" s="62"/>
      <c r="WFF71" s="62"/>
      <c r="WFG71" s="62"/>
      <c r="WFH71" s="62"/>
      <c r="WFI71" s="62"/>
      <c r="WFJ71" s="62"/>
      <c r="WFK71" s="62"/>
      <c r="WFL71" s="62"/>
      <c r="WFM71" s="62"/>
      <c r="WFN71" s="62"/>
      <c r="WFO71" s="62"/>
      <c r="WFP71" s="62"/>
      <c r="WFQ71" s="62"/>
      <c r="WFR71" s="62"/>
      <c r="WFS71" s="62"/>
      <c r="WFT71" s="62"/>
      <c r="WFU71" s="62"/>
      <c r="WFV71" s="62"/>
      <c r="WFW71" s="62"/>
      <c r="WFX71" s="62"/>
      <c r="WFY71" s="62"/>
      <c r="WFZ71" s="62"/>
      <c r="WGA71" s="62"/>
      <c r="WGB71" s="62"/>
      <c r="WGC71" s="62"/>
      <c r="WGD71" s="62"/>
      <c r="WGE71" s="62"/>
      <c r="WGF71" s="62"/>
      <c r="WGG71" s="62"/>
      <c r="WGH71" s="62"/>
      <c r="WGI71" s="62"/>
      <c r="WGJ71" s="62"/>
      <c r="WGK71" s="62"/>
      <c r="WGL71" s="62"/>
      <c r="WGM71" s="62"/>
      <c r="WGN71" s="62"/>
      <c r="WGO71" s="62"/>
      <c r="WGP71" s="62"/>
      <c r="WGQ71" s="62"/>
      <c r="WGR71" s="62"/>
      <c r="WGS71" s="62"/>
      <c r="WGT71" s="62"/>
      <c r="WGU71" s="62"/>
      <c r="WGV71" s="62"/>
      <c r="WGW71" s="62"/>
      <c r="WGX71" s="62"/>
      <c r="WGY71" s="62"/>
      <c r="WGZ71" s="62"/>
      <c r="WHA71" s="62"/>
      <c r="WHB71" s="62"/>
      <c r="WHC71" s="62"/>
      <c r="WHD71" s="62"/>
      <c r="WHE71" s="62"/>
      <c r="WHF71" s="62"/>
      <c r="WHG71" s="62"/>
      <c r="WHH71" s="62"/>
      <c r="WHI71" s="62"/>
      <c r="WHJ71" s="62"/>
      <c r="WHK71" s="62"/>
      <c r="WHL71" s="62"/>
      <c r="WHM71" s="62"/>
      <c r="WHN71" s="62"/>
      <c r="WHO71" s="62"/>
      <c r="WHP71" s="62"/>
      <c r="WHQ71" s="62"/>
      <c r="WHR71" s="62"/>
      <c r="WHS71" s="62"/>
      <c r="WHT71" s="62"/>
      <c r="WHU71" s="62"/>
      <c r="WHV71" s="62"/>
      <c r="WHW71" s="62"/>
      <c r="WHX71" s="62"/>
      <c r="WHY71" s="62"/>
      <c r="WHZ71" s="62"/>
      <c r="WIA71" s="62"/>
      <c r="WIB71" s="62"/>
      <c r="WIC71" s="62"/>
      <c r="WID71" s="62"/>
      <c r="WIE71" s="62"/>
      <c r="WIF71" s="62"/>
      <c r="WIG71" s="62"/>
      <c r="WIH71" s="62"/>
      <c r="WII71" s="62"/>
      <c r="WIJ71" s="62"/>
      <c r="WIK71" s="62"/>
      <c r="WIL71" s="62"/>
      <c r="WIM71" s="62"/>
      <c r="WIN71" s="62"/>
      <c r="WIO71" s="62"/>
      <c r="WIP71" s="62"/>
      <c r="WIQ71" s="62"/>
      <c r="WIR71" s="62"/>
      <c r="WIS71" s="62"/>
      <c r="WIT71" s="62"/>
      <c r="WIU71" s="62"/>
      <c r="WIV71" s="62"/>
      <c r="WIW71" s="62"/>
      <c r="WIX71" s="62"/>
      <c r="WIY71" s="62"/>
      <c r="WIZ71" s="62"/>
      <c r="WJA71" s="62"/>
      <c r="WJB71" s="62"/>
      <c r="WJC71" s="62"/>
      <c r="WJD71" s="62"/>
      <c r="WJE71" s="62"/>
      <c r="WJF71" s="62"/>
      <c r="WJG71" s="62"/>
      <c r="WJH71" s="62"/>
      <c r="WJI71" s="62"/>
      <c r="WJJ71" s="62"/>
      <c r="WJK71" s="62"/>
      <c r="WJL71" s="62"/>
      <c r="WJM71" s="62"/>
      <c r="WJN71" s="62"/>
      <c r="WJO71" s="62"/>
      <c r="WJP71" s="62"/>
      <c r="WJQ71" s="62"/>
      <c r="WJR71" s="62"/>
      <c r="WJS71" s="62"/>
      <c r="WJT71" s="62"/>
      <c r="WJU71" s="62"/>
      <c r="WJV71" s="62"/>
      <c r="WJW71" s="62"/>
      <c r="WJX71" s="62"/>
      <c r="WJY71" s="62"/>
      <c r="WJZ71" s="62"/>
      <c r="WKA71" s="62"/>
      <c r="WKB71" s="62"/>
      <c r="WKC71" s="62"/>
      <c r="WKD71" s="62"/>
      <c r="WKE71" s="62"/>
      <c r="WKF71" s="62"/>
      <c r="WKG71" s="62"/>
      <c r="WKH71" s="62"/>
      <c r="WKI71" s="62"/>
      <c r="WKJ71" s="62"/>
      <c r="WKK71" s="62"/>
      <c r="WKL71" s="62"/>
      <c r="WKM71" s="62"/>
      <c r="WKN71" s="62"/>
      <c r="WKO71" s="62"/>
      <c r="WKP71" s="62"/>
      <c r="WKQ71" s="62"/>
      <c r="WKR71" s="62"/>
      <c r="WKS71" s="62"/>
      <c r="WKT71" s="62"/>
      <c r="WKU71" s="62"/>
      <c r="WKV71" s="62"/>
      <c r="WKW71" s="62"/>
      <c r="WKX71" s="62"/>
      <c r="WKY71" s="62"/>
      <c r="WKZ71" s="62"/>
      <c r="WLA71" s="62"/>
      <c r="WLB71" s="62"/>
      <c r="WLC71" s="62"/>
      <c r="WLD71" s="62"/>
      <c r="WLE71" s="62"/>
      <c r="WLF71" s="62"/>
      <c r="WLG71" s="62"/>
      <c r="WLH71" s="62"/>
      <c r="WLI71" s="62"/>
      <c r="WLJ71" s="62"/>
      <c r="WLK71" s="62"/>
      <c r="WLL71" s="62"/>
      <c r="WLM71" s="62"/>
      <c r="WLN71" s="62"/>
      <c r="WLO71" s="62"/>
      <c r="WLP71" s="62"/>
      <c r="WLQ71" s="62"/>
      <c r="WLR71" s="62"/>
      <c r="WLS71" s="62"/>
      <c r="WLT71" s="62"/>
      <c r="WLU71" s="62"/>
      <c r="WLV71" s="62"/>
      <c r="WLW71" s="62"/>
      <c r="WLX71" s="62"/>
      <c r="WLY71" s="62"/>
      <c r="WLZ71" s="62"/>
      <c r="WMA71" s="62"/>
      <c r="WMB71" s="62"/>
      <c r="WMC71" s="62"/>
      <c r="WMD71" s="62"/>
      <c r="WME71" s="62"/>
      <c r="WMF71" s="62"/>
      <c r="WMG71" s="62"/>
      <c r="WMH71" s="62"/>
      <c r="WMI71" s="62"/>
      <c r="WMJ71" s="62"/>
      <c r="WMK71" s="62"/>
      <c r="WML71" s="62"/>
      <c r="WMM71" s="62"/>
      <c r="WMN71" s="62"/>
      <c r="WMO71" s="62"/>
      <c r="WMP71" s="62"/>
      <c r="WMQ71" s="62"/>
      <c r="WMR71" s="62"/>
      <c r="WMS71" s="62"/>
      <c r="WMT71" s="62"/>
      <c r="WMU71" s="62"/>
      <c r="WMV71" s="62"/>
      <c r="WMW71" s="62"/>
      <c r="WMX71" s="62"/>
      <c r="WMY71" s="62"/>
      <c r="WMZ71" s="62"/>
      <c r="WNA71" s="62"/>
      <c r="WNB71" s="62"/>
      <c r="WNC71" s="62"/>
      <c r="WND71" s="62"/>
      <c r="WNE71" s="62"/>
      <c r="WNF71" s="62"/>
      <c r="WNG71" s="62"/>
      <c r="WNH71" s="62"/>
      <c r="WNI71" s="62"/>
      <c r="WNJ71" s="62"/>
      <c r="WNK71" s="62"/>
      <c r="WNL71" s="62"/>
      <c r="WNM71" s="62"/>
      <c r="WNN71" s="62"/>
      <c r="WNO71" s="62"/>
      <c r="WNP71" s="62"/>
      <c r="WNQ71" s="62"/>
      <c r="WNR71" s="62"/>
      <c r="WNS71" s="62"/>
      <c r="WNT71" s="62"/>
      <c r="WNU71" s="62"/>
      <c r="WNV71" s="62"/>
      <c r="WNW71" s="62"/>
      <c r="WNX71" s="62"/>
      <c r="WNY71" s="62"/>
      <c r="WNZ71" s="62"/>
      <c r="WOA71" s="62"/>
      <c r="WOB71" s="62"/>
      <c r="WOC71" s="62"/>
      <c r="WOD71" s="62"/>
      <c r="WOE71" s="62"/>
      <c r="WOF71" s="62"/>
      <c r="WOG71" s="62"/>
      <c r="WOH71" s="62"/>
      <c r="WOI71" s="62"/>
      <c r="WOJ71" s="62"/>
      <c r="WOK71" s="62"/>
      <c r="WOL71" s="62"/>
      <c r="WOM71" s="62"/>
      <c r="WON71" s="62"/>
      <c r="WOO71" s="62"/>
      <c r="WOP71" s="62"/>
      <c r="WOQ71" s="62"/>
      <c r="WOR71" s="62"/>
      <c r="WOS71" s="62"/>
      <c r="WOT71" s="62"/>
      <c r="WOU71" s="62"/>
      <c r="WOV71" s="62"/>
      <c r="WOW71" s="62"/>
      <c r="WOX71" s="62"/>
      <c r="WOY71" s="62"/>
      <c r="WOZ71" s="62"/>
      <c r="WPA71" s="62"/>
      <c r="WPB71" s="62"/>
      <c r="WPC71" s="62"/>
      <c r="WPD71" s="62"/>
      <c r="WPE71" s="62"/>
      <c r="WPF71" s="62"/>
      <c r="WPG71" s="62"/>
      <c r="WPH71" s="62"/>
      <c r="WPI71" s="62"/>
      <c r="WPJ71" s="62"/>
      <c r="WPK71" s="62"/>
      <c r="WPL71" s="62"/>
      <c r="WPM71" s="62"/>
      <c r="WPN71" s="62"/>
      <c r="WPO71" s="62"/>
      <c r="WPP71" s="62"/>
      <c r="WPQ71" s="62"/>
      <c r="WPR71" s="62"/>
      <c r="WPS71" s="62"/>
      <c r="WPT71" s="62"/>
      <c r="WPU71" s="62"/>
      <c r="WPV71" s="62"/>
      <c r="WPW71" s="62"/>
      <c r="WPX71" s="62"/>
      <c r="WPY71" s="62"/>
      <c r="WPZ71" s="62"/>
      <c r="WQA71" s="62"/>
      <c r="WQB71" s="62"/>
      <c r="WQC71" s="62"/>
      <c r="WQD71" s="62"/>
      <c r="WQE71" s="62"/>
      <c r="WQF71" s="62"/>
      <c r="WQG71" s="62"/>
      <c r="WQH71" s="62"/>
      <c r="WQI71" s="62"/>
      <c r="WQJ71" s="62"/>
      <c r="WQK71" s="62"/>
      <c r="WQL71" s="62"/>
      <c r="WQM71" s="62"/>
      <c r="WQN71" s="62"/>
      <c r="WQO71" s="62"/>
      <c r="WQP71" s="62"/>
      <c r="WQQ71" s="62"/>
      <c r="WQR71" s="62"/>
      <c r="WQS71" s="62"/>
      <c r="WQT71" s="62"/>
      <c r="WQU71" s="62"/>
      <c r="WQV71" s="62"/>
      <c r="WQW71" s="62"/>
      <c r="WQX71" s="62"/>
      <c r="WQY71" s="62"/>
      <c r="WQZ71" s="62"/>
      <c r="WRA71" s="62"/>
      <c r="WRB71" s="62"/>
      <c r="WRC71" s="62"/>
      <c r="WRD71" s="62"/>
      <c r="WRE71" s="62"/>
      <c r="WRF71" s="62"/>
      <c r="WRG71" s="62"/>
      <c r="WRH71" s="62"/>
      <c r="WRI71" s="62"/>
      <c r="WRJ71" s="62"/>
      <c r="WRK71" s="62"/>
      <c r="WRL71" s="62"/>
      <c r="WRM71" s="62"/>
      <c r="WRN71" s="62"/>
      <c r="WRO71" s="62"/>
      <c r="WRP71" s="62"/>
      <c r="WRQ71" s="62"/>
      <c r="WRR71" s="62"/>
      <c r="WRS71" s="62"/>
      <c r="WRT71" s="62"/>
      <c r="WRU71" s="62"/>
      <c r="WRV71" s="62"/>
      <c r="WRW71" s="62"/>
      <c r="WRX71" s="62"/>
      <c r="WRY71" s="62"/>
      <c r="WRZ71" s="62"/>
      <c r="WSA71" s="62"/>
      <c r="WSB71" s="62"/>
      <c r="WSC71" s="62"/>
      <c r="WSD71" s="62"/>
      <c r="WSE71" s="62"/>
      <c r="WSF71" s="62"/>
      <c r="WSG71" s="62"/>
      <c r="WSH71" s="62"/>
      <c r="WSI71" s="62"/>
      <c r="WSJ71" s="62"/>
      <c r="WSK71" s="62"/>
      <c r="WSL71" s="62"/>
      <c r="WSM71" s="62"/>
      <c r="WSN71" s="62"/>
      <c r="WSO71" s="62"/>
      <c r="WSP71" s="62"/>
      <c r="WSQ71" s="62"/>
      <c r="WSR71" s="62"/>
      <c r="WSS71" s="62"/>
      <c r="WST71" s="62"/>
      <c r="WSU71" s="62"/>
      <c r="WSV71" s="62"/>
      <c r="WSW71" s="62"/>
      <c r="WSX71" s="62"/>
      <c r="WSY71" s="62"/>
      <c r="WSZ71" s="62"/>
      <c r="WTA71" s="62"/>
      <c r="WTB71" s="62"/>
      <c r="WTC71" s="62"/>
      <c r="WTD71" s="62"/>
      <c r="WTE71" s="62"/>
      <c r="WTF71" s="62"/>
      <c r="WTG71" s="62"/>
      <c r="WTH71" s="62"/>
      <c r="WTI71" s="62"/>
      <c r="WTJ71" s="62"/>
      <c r="WTK71" s="62"/>
      <c r="WTL71" s="62"/>
      <c r="WTM71" s="62"/>
      <c r="WTN71" s="62"/>
      <c r="WTO71" s="62"/>
      <c r="WTP71" s="62"/>
      <c r="WTQ71" s="62"/>
      <c r="WTR71" s="62"/>
      <c r="WTS71" s="62"/>
      <c r="WTT71" s="62"/>
      <c r="WTU71" s="62"/>
      <c r="WTV71" s="62"/>
      <c r="WTW71" s="62"/>
      <c r="WTX71" s="62"/>
      <c r="WTY71" s="62"/>
      <c r="WTZ71" s="62"/>
      <c r="WUA71" s="62"/>
      <c r="WUB71" s="62"/>
      <c r="WUC71" s="62"/>
      <c r="WUD71" s="62"/>
      <c r="WUE71" s="62"/>
      <c r="WUF71" s="62"/>
      <c r="WUG71" s="62"/>
      <c r="WUH71" s="62"/>
      <c r="WUI71" s="62"/>
      <c r="WUJ71" s="62"/>
      <c r="WUK71" s="62"/>
      <c r="WUL71" s="62"/>
      <c r="WUM71" s="62"/>
      <c r="WUN71" s="62"/>
      <c r="WUO71" s="62"/>
      <c r="WUP71" s="62"/>
      <c r="WUQ71" s="62"/>
      <c r="WUR71" s="62"/>
      <c r="WUS71" s="62"/>
      <c r="WUT71" s="62"/>
      <c r="WUU71" s="62"/>
      <c r="WUV71" s="62"/>
      <c r="WUW71" s="62"/>
      <c r="WUX71" s="62"/>
      <c r="WUY71" s="62"/>
      <c r="WUZ71" s="62"/>
      <c r="WVA71" s="62"/>
      <c r="WVB71" s="62"/>
      <c r="WVC71" s="62"/>
      <c r="WVD71" s="62"/>
      <c r="WVE71" s="62"/>
      <c r="WVF71" s="62"/>
      <c r="WVG71" s="62"/>
      <c r="WVH71" s="62"/>
      <c r="WVI71" s="62"/>
      <c r="WVJ71" s="62"/>
      <c r="WVK71" s="62"/>
      <c r="WVL71" s="62"/>
      <c r="WVM71" s="62"/>
      <c r="WVN71" s="62"/>
      <c r="WVO71" s="62"/>
      <c r="WVP71" s="62"/>
      <c r="WVQ71" s="62"/>
      <c r="WVR71" s="62"/>
      <c r="WVS71" s="62"/>
      <c r="WVT71" s="62"/>
      <c r="WVU71" s="62"/>
      <c r="WVV71" s="62"/>
      <c r="WVW71" s="62"/>
      <c r="WVX71" s="62"/>
      <c r="WVY71" s="62"/>
      <c r="WVZ71" s="62"/>
      <c r="WWA71" s="62"/>
      <c r="WWB71" s="62"/>
      <c r="WWC71" s="62"/>
      <c r="WWD71" s="62"/>
      <c r="WWE71" s="62"/>
      <c r="WWF71" s="62"/>
      <c r="WWG71" s="62"/>
      <c r="WWH71" s="62"/>
      <c r="WWI71" s="62"/>
      <c r="WWJ71" s="62"/>
      <c r="WWK71" s="62"/>
      <c r="WWL71" s="62"/>
      <c r="WWM71" s="62"/>
      <c r="WWN71" s="62"/>
      <c r="WWO71" s="62"/>
      <c r="WWP71" s="62"/>
      <c r="WWQ71" s="62"/>
      <c r="WWR71" s="62"/>
      <c r="WWS71" s="62"/>
      <c r="WWT71" s="62"/>
      <c r="WWU71" s="62"/>
      <c r="WWV71" s="62"/>
      <c r="WWW71" s="62"/>
      <c r="WWX71" s="62"/>
      <c r="WWY71" s="62"/>
      <c r="WWZ71" s="62"/>
      <c r="WXA71" s="62"/>
      <c r="WXB71" s="62"/>
      <c r="WXC71" s="62"/>
      <c r="WXD71" s="62"/>
      <c r="WXE71" s="62"/>
      <c r="WXF71" s="62"/>
      <c r="WXG71" s="62"/>
      <c r="WXH71" s="62"/>
      <c r="WXI71" s="62"/>
      <c r="WXJ71" s="62"/>
      <c r="WXK71" s="62"/>
      <c r="WXL71" s="62"/>
      <c r="WXM71" s="62"/>
      <c r="WXN71" s="62"/>
      <c r="WXO71" s="62"/>
      <c r="WXP71" s="62"/>
      <c r="WXQ71" s="62"/>
      <c r="WXR71" s="62"/>
      <c r="WXS71" s="62"/>
      <c r="WXT71" s="62"/>
      <c r="WXU71" s="62"/>
      <c r="WXV71" s="62"/>
      <c r="WXW71" s="62"/>
      <c r="WXX71" s="62"/>
      <c r="WXY71" s="62"/>
      <c r="WXZ71" s="62"/>
      <c r="WYA71" s="62"/>
      <c r="WYB71" s="62"/>
      <c r="WYC71" s="62"/>
      <c r="WYD71" s="62"/>
      <c r="WYE71" s="62"/>
      <c r="WYF71" s="62"/>
      <c r="WYG71" s="62"/>
      <c r="WYH71" s="62"/>
      <c r="WYI71" s="62"/>
      <c r="WYJ71" s="62"/>
      <c r="WYK71" s="62"/>
      <c r="WYL71" s="62"/>
      <c r="WYM71" s="62"/>
      <c r="WYN71" s="62"/>
      <c r="WYO71" s="62"/>
      <c r="WYP71" s="62"/>
      <c r="WYQ71" s="62"/>
      <c r="WYR71" s="62"/>
      <c r="WYS71" s="62"/>
      <c r="WYT71" s="62"/>
      <c r="WYU71" s="62"/>
      <c r="WYV71" s="62"/>
      <c r="WYW71" s="62"/>
      <c r="WYX71" s="62"/>
      <c r="WYY71" s="62"/>
      <c r="WYZ71" s="62"/>
      <c r="WZA71" s="62"/>
      <c r="WZB71" s="62"/>
      <c r="WZC71" s="62"/>
      <c r="WZD71" s="62"/>
      <c r="WZE71" s="62"/>
      <c r="WZF71" s="62"/>
      <c r="WZG71" s="62"/>
      <c r="WZH71" s="62"/>
      <c r="WZI71" s="62"/>
      <c r="WZJ71" s="62"/>
      <c r="WZK71" s="62"/>
      <c r="WZL71" s="62"/>
      <c r="WZM71" s="62"/>
      <c r="WZN71" s="62"/>
      <c r="WZO71" s="62"/>
      <c r="WZP71" s="62"/>
      <c r="WZQ71" s="62"/>
      <c r="WZR71" s="62"/>
      <c r="WZS71" s="62"/>
      <c r="WZT71" s="62"/>
      <c r="WZU71" s="62"/>
      <c r="WZV71" s="62"/>
      <c r="WZW71" s="62"/>
      <c r="WZX71" s="62"/>
      <c r="WZY71" s="62"/>
      <c r="WZZ71" s="62"/>
      <c r="XAA71" s="62"/>
      <c r="XAB71" s="62"/>
      <c r="XAC71" s="62"/>
      <c r="XAD71" s="62"/>
      <c r="XAE71" s="62"/>
      <c r="XAF71" s="62"/>
      <c r="XAG71" s="62"/>
      <c r="XAH71" s="62"/>
      <c r="XAI71" s="62"/>
      <c r="XAJ71" s="62"/>
      <c r="XAK71" s="62"/>
      <c r="XAL71" s="62"/>
      <c r="XAM71" s="62"/>
      <c r="XAN71" s="62"/>
      <c r="XAO71" s="62"/>
      <c r="XAP71" s="62"/>
      <c r="XAQ71" s="62"/>
      <c r="XAR71" s="62"/>
      <c r="XAS71" s="62"/>
      <c r="XAT71" s="62"/>
      <c r="XAU71" s="62"/>
      <c r="XAV71" s="62"/>
      <c r="XAW71" s="62"/>
      <c r="XAX71" s="62"/>
      <c r="XAY71" s="62"/>
      <c r="XAZ71" s="62"/>
      <c r="XBA71" s="62"/>
      <c r="XBB71" s="62"/>
      <c r="XBC71" s="62"/>
      <c r="XBD71" s="62"/>
      <c r="XBE71" s="62"/>
      <c r="XBF71" s="62"/>
      <c r="XBG71" s="62"/>
      <c r="XBH71" s="62"/>
      <c r="XBI71" s="62"/>
      <c r="XBJ71" s="62"/>
      <c r="XBK71" s="62"/>
      <c r="XBL71" s="62"/>
      <c r="XBM71" s="62"/>
      <c r="XBN71" s="62"/>
      <c r="XBO71" s="62"/>
      <c r="XBP71" s="62"/>
      <c r="XBQ71" s="62"/>
      <c r="XBR71" s="62"/>
      <c r="XBS71" s="62"/>
      <c r="XBT71" s="62"/>
      <c r="XBU71" s="62"/>
      <c r="XBV71" s="62"/>
      <c r="XBW71" s="62"/>
      <c r="XBX71" s="62"/>
      <c r="XBY71" s="62"/>
      <c r="XBZ71" s="62"/>
      <c r="XCA71" s="62"/>
      <c r="XCB71" s="62"/>
      <c r="XCC71" s="62"/>
      <c r="XCD71" s="62"/>
      <c r="XCE71" s="62"/>
      <c r="XCF71" s="62"/>
      <c r="XCG71" s="62"/>
      <c r="XCH71" s="62"/>
      <c r="XCI71" s="62"/>
      <c r="XCJ71" s="62"/>
      <c r="XCK71" s="62"/>
      <c r="XCL71" s="62"/>
      <c r="XCM71" s="62"/>
      <c r="XCN71" s="62"/>
      <c r="XCO71" s="62"/>
      <c r="XCP71" s="62"/>
      <c r="XCQ71" s="62"/>
      <c r="XCR71" s="62"/>
      <c r="XCS71" s="62"/>
      <c r="XCT71" s="62"/>
      <c r="XCU71" s="62"/>
      <c r="XCV71" s="62"/>
      <c r="XCW71" s="62"/>
      <c r="XCX71" s="62"/>
      <c r="XCY71" s="62"/>
      <c r="XCZ71" s="62"/>
      <c r="XDA71" s="62"/>
      <c r="XDB71" s="62"/>
      <c r="XDC71" s="62"/>
      <c r="XDD71" s="62"/>
      <c r="XDE71" s="62"/>
      <c r="XDF71" s="62"/>
      <c r="XDG71" s="62"/>
      <c r="XDH71" s="62"/>
      <c r="XDI71" s="62"/>
      <c r="XDJ71" s="62"/>
      <c r="XDK71" s="62"/>
      <c r="XDL71" s="62"/>
      <c r="XDM71" s="62"/>
      <c r="XDN71" s="62"/>
      <c r="XDO71" s="62"/>
      <c r="XDP71" s="62"/>
      <c r="XDQ71" s="63"/>
      <c r="XDR71" s="63"/>
      <c r="XDS71" s="63"/>
      <c r="XDT71" s="63"/>
      <c r="XDU71" s="63"/>
      <c r="XDV71" s="63"/>
      <c r="XDW71" s="63"/>
      <c r="XDX71" s="63"/>
      <c r="XDY71" s="63"/>
      <c r="XDZ71" s="63"/>
      <c r="XEA71" s="63"/>
      <c r="XEB71" s="63"/>
      <c r="XEC71" s="63"/>
      <c r="XED71" s="63"/>
      <c r="XEE71" s="63"/>
      <c r="XEF71" s="63"/>
      <c r="XEG71" s="63"/>
      <c r="XEH71" s="63"/>
      <c r="XEI71" s="63"/>
      <c r="XEJ71" s="63"/>
      <c r="XEK71" s="63"/>
      <c r="XEL71" s="63"/>
      <c r="XEM71" s="63"/>
      <c r="XEN71" s="63"/>
      <c r="XEO71" s="63"/>
      <c r="XEP71" s="63"/>
      <c r="XEQ71" s="63"/>
      <c r="XER71" s="63"/>
      <c r="XES71" s="63"/>
      <c r="XET71" s="63"/>
      <c r="XEU71" s="63"/>
      <c r="XEV71" s="63"/>
      <c r="XEW71" s="63"/>
      <c r="XEX71" s="63"/>
      <c r="XEY71" s="63"/>
      <c r="XEZ71" s="63"/>
      <c r="XFA71" s="63"/>
      <c r="XFB71" s="63"/>
      <c r="XFC71" s="63"/>
      <c r="XFD71" s="63"/>
    </row>
    <row r="72" s="49" customFormat="1" ht="25" hidden="1" customHeight="1" spans="1:16384">
      <c r="A72" s="25" t="s">
        <v>106</v>
      </c>
      <c r="B72" s="26" t="s">
        <v>107</v>
      </c>
      <c r="C72" s="27">
        <f t="shared" ref="C72:C134" si="24">SUM(D72:G72)</f>
        <v>0</v>
      </c>
      <c r="D72" s="27"/>
      <c r="E72" s="27"/>
      <c r="F72" s="27"/>
      <c r="G72" s="27"/>
      <c r="H72" s="57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  <c r="XFA72" s="3"/>
      <c r="XFB72" s="3"/>
      <c r="XFC72" s="3"/>
      <c r="XFD72" s="3"/>
    </row>
    <row r="73" s="49" customFormat="1" ht="25" customHeight="1" spans="2:16384">
      <c r="B73" s="22" t="s">
        <v>108</v>
      </c>
      <c r="C73" s="23">
        <f t="shared" si="24"/>
        <v>55</v>
      </c>
      <c r="D73" s="23">
        <f t="shared" ref="D73:G73" si="25">D74+D75</f>
        <v>20</v>
      </c>
      <c r="E73" s="23">
        <f t="shared" si="25"/>
        <v>35</v>
      </c>
      <c r="F73" s="23">
        <f t="shared" si="25"/>
        <v>0</v>
      </c>
      <c r="G73" s="23">
        <f t="shared" si="25"/>
        <v>0</v>
      </c>
      <c r="H73" s="56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3"/>
      <c r="XEV73" s="3"/>
      <c r="XEW73" s="3"/>
      <c r="XEX73" s="3"/>
      <c r="XEY73" s="3"/>
      <c r="XEZ73" s="3"/>
      <c r="XFA73" s="3"/>
      <c r="XFB73" s="3"/>
      <c r="XFC73" s="3"/>
      <c r="XFD73" s="3"/>
    </row>
    <row r="74" s="49" customFormat="1" ht="25" customHeight="1" spans="1:16384">
      <c r="A74" s="25" t="s">
        <v>109</v>
      </c>
      <c r="B74" s="26" t="s">
        <v>110</v>
      </c>
      <c r="C74" s="27">
        <f t="shared" si="24"/>
        <v>20</v>
      </c>
      <c r="D74" s="27">
        <v>20</v>
      </c>
      <c r="E74" s="27"/>
      <c r="F74" s="27"/>
      <c r="G74" s="27"/>
      <c r="H74" s="57" t="s">
        <v>271</v>
      </c>
      <c r="XDQ74" s="3"/>
      <c r="XDR74" s="3"/>
      <c r="XDS74" s="3"/>
      <c r="XDT74" s="3"/>
      <c r="XDU74" s="3"/>
      <c r="XDV74" s="3"/>
      <c r="XDW74" s="3"/>
      <c r="XDX74" s="3"/>
      <c r="XDY74" s="3"/>
      <c r="XDZ74" s="3"/>
      <c r="XEA74" s="3"/>
      <c r="XEB74" s="3"/>
      <c r="XEC74" s="3"/>
      <c r="XED74" s="3"/>
      <c r="XEE74" s="3"/>
      <c r="XEF74" s="3"/>
      <c r="XEG74" s="3"/>
      <c r="XEH74" s="3"/>
      <c r="XEI74" s="3"/>
      <c r="XEJ74" s="3"/>
      <c r="XEK74" s="3"/>
      <c r="XEL74" s="3"/>
      <c r="XEM74" s="3"/>
      <c r="XEN74" s="3"/>
      <c r="XEO74" s="3"/>
      <c r="XEP74" s="3"/>
      <c r="XEQ74" s="3"/>
      <c r="XER74" s="3"/>
      <c r="XES74" s="3"/>
      <c r="XET74" s="3"/>
      <c r="XEU74" s="3"/>
      <c r="XEV74" s="3"/>
      <c r="XEW74" s="3"/>
      <c r="XEX74" s="3"/>
      <c r="XEY74" s="3"/>
      <c r="XEZ74" s="3"/>
      <c r="XFA74" s="3"/>
      <c r="XFB74" s="3"/>
      <c r="XFC74" s="3"/>
      <c r="XFD74" s="3"/>
    </row>
    <row r="75" s="49" customFormat="1" ht="25" hidden="1" customHeight="1" spans="2:16384">
      <c r="B75" s="22" t="s">
        <v>111</v>
      </c>
      <c r="C75" s="23">
        <f t="shared" si="24"/>
        <v>35</v>
      </c>
      <c r="D75" s="23">
        <f t="shared" ref="D75:G75" si="26">D76+D77</f>
        <v>0</v>
      </c>
      <c r="E75" s="23">
        <f t="shared" si="26"/>
        <v>35</v>
      </c>
      <c r="F75" s="23">
        <f t="shared" si="26"/>
        <v>0</v>
      </c>
      <c r="G75" s="23">
        <f t="shared" si="26"/>
        <v>0</v>
      </c>
      <c r="H75" s="56"/>
      <c r="XDQ75" s="3"/>
      <c r="XDR75" s="3"/>
      <c r="XDS75" s="3"/>
      <c r="XDT75" s="3"/>
      <c r="XDU75" s="3"/>
      <c r="XDV75" s="3"/>
      <c r="XDW75" s="3"/>
      <c r="XDX75" s="3"/>
      <c r="XDY75" s="3"/>
      <c r="XDZ75" s="3"/>
      <c r="XEA75" s="3"/>
      <c r="XEB75" s="3"/>
      <c r="XEC75" s="3"/>
      <c r="XED75" s="3"/>
      <c r="XEE75" s="3"/>
      <c r="XEF75" s="3"/>
      <c r="XEG75" s="3"/>
      <c r="XEH75" s="3"/>
      <c r="XEI75" s="3"/>
      <c r="XEJ75" s="3"/>
      <c r="XEK75" s="3"/>
      <c r="XEL75" s="3"/>
      <c r="XEM75" s="3"/>
      <c r="XEN75" s="3"/>
      <c r="XEO75" s="3"/>
      <c r="XEP75" s="3"/>
      <c r="XEQ75" s="3"/>
      <c r="XER75" s="3"/>
      <c r="XES75" s="3"/>
      <c r="XET75" s="3"/>
      <c r="XEU75" s="3"/>
      <c r="XEV75" s="3"/>
      <c r="XEW75" s="3"/>
      <c r="XEX75" s="3"/>
      <c r="XEY75" s="3"/>
      <c r="XEZ75" s="3"/>
      <c r="XFA75" s="3"/>
      <c r="XFB75" s="3"/>
      <c r="XFC75" s="3"/>
      <c r="XFD75" s="3"/>
    </row>
    <row r="76" s="49" customFormat="1" ht="25" hidden="1" customHeight="1" spans="2:16384">
      <c r="B76" s="22" t="s">
        <v>19</v>
      </c>
      <c r="C76" s="23">
        <f t="shared" si="24"/>
        <v>0</v>
      </c>
      <c r="D76" s="23">
        <f t="shared" ref="D76:G76" si="27">SUM(D78)</f>
        <v>0</v>
      </c>
      <c r="E76" s="23">
        <f t="shared" si="27"/>
        <v>0</v>
      </c>
      <c r="F76" s="23">
        <f t="shared" si="27"/>
        <v>0</v>
      </c>
      <c r="G76" s="23">
        <f t="shared" si="27"/>
        <v>0</v>
      </c>
      <c r="H76" s="56"/>
      <c r="XDQ76" s="3"/>
      <c r="XDR76" s="3"/>
      <c r="XDS76" s="3"/>
      <c r="XDT76" s="3"/>
      <c r="XDU76" s="3"/>
      <c r="XDV76" s="3"/>
      <c r="XDW76" s="3"/>
      <c r="XDX76" s="3"/>
      <c r="XDY76" s="3"/>
      <c r="XDZ76" s="3"/>
      <c r="XEA76" s="3"/>
      <c r="XEB76" s="3"/>
      <c r="XEC76" s="3"/>
      <c r="XED76" s="3"/>
      <c r="XEE76" s="3"/>
      <c r="XEF76" s="3"/>
      <c r="XEG76" s="3"/>
      <c r="XEH76" s="3"/>
      <c r="XEI76" s="3"/>
      <c r="XEJ76" s="3"/>
      <c r="XEK76" s="3"/>
      <c r="XEL76" s="3"/>
      <c r="XEM76" s="3"/>
      <c r="XEN76" s="3"/>
      <c r="XEO76" s="3"/>
      <c r="XEP76" s="3"/>
      <c r="XEQ76" s="3"/>
      <c r="XER76" s="3"/>
      <c r="XES76" s="3"/>
      <c r="XET76" s="3"/>
      <c r="XEU76" s="3"/>
      <c r="XEV76" s="3"/>
      <c r="XEW76" s="3"/>
      <c r="XEX76" s="3"/>
      <c r="XEY76" s="3"/>
      <c r="XEZ76" s="3"/>
      <c r="XFA76" s="3"/>
      <c r="XFB76" s="3"/>
      <c r="XFC76" s="3"/>
      <c r="XFD76" s="3"/>
    </row>
    <row r="77" s="49" customFormat="1" ht="25" hidden="1" customHeight="1" spans="2:16384">
      <c r="B77" s="22" t="s">
        <v>20</v>
      </c>
      <c r="C77" s="23">
        <f t="shared" si="24"/>
        <v>35</v>
      </c>
      <c r="D77" s="23">
        <f t="shared" ref="D77:G77" si="28">SUM(D79:D89)</f>
        <v>0</v>
      </c>
      <c r="E77" s="23">
        <f t="shared" si="28"/>
        <v>35</v>
      </c>
      <c r="F77" s="23">
        <f t="shared" si="28"/>
        <v>0</v>
      </c>
      <c r="G77" s="23">
        <f t="shared" si="28"/>
        <v>0</v>
      </c>
      <c r="H77" s="56"/>
      <c r="XDQ77" s="3"/>
      <c r="XDR77" s="3"/>
      <c r="XDS77" s="3"/>
      <c r="XDT77" s="3"/>
      <c r="XDU77" s="3"/>
      <c r="XDV77" s="3"/>
      <c r="XDW77" s="3"/>
      <c r="XDX77" s="3"/>
      <c r="XDY77" s="3"/>
      <c r="XDZ77" s="3"/>
      <c r="XEA77" s="3"/>
      <c r="XEB77" s="3"/>
      <c r="XEC77" s="3"/>
      <c r="XED77" s="3"/>
      <c r="XEE77" s="3"/>
      <c r="XEF77" s="3"/>
      <c r="XEG77" s="3"/>
      <c r="XEH77" s="3"/>
      <c r="XEI77" s="3"/>
      <c r="XEJ77" s="3"/>
      <c r="XEK77" s="3"/>
      <c r="XEL77" s="3"/>
      <c r="XEM77" s="3"/>
      <c r="XEN77" s="3"/>
      <c r="XEO77" s="3"/>
      <c r="XEP77" s="3"/>
      <c r="XEQ77" s="3"/>
      <c r="XER77" s="3"/>
      <c r="XES77" s="3"/>
      <c r="XET77" s="3"/>
      <c r="XEU77" s="3"/>
      <c r="XEV77" s="3"/>
      <c r="XEW77" s="3"/>
      <c r="XEX77" s="3"/>
      <c r="XEY77" s="3"/>
      <c r="XEZ77" s="3"/>
      <c r="XFA77" s="3"/>
      <c r="XFB77" s="3"/>
      <c r="XFC77" s="3"/>
      <c r="XFD77" s="3"/>
    </row>
    <row r="78" s="49" customFormat="1" ht="25" hidden="1" customHeight="1" spans="1:16384">
      <c r="A78" s="25" t="s">
        <v>112</v>
      </c>
      <c r="B78" s="26" t="s">
        <v>113</v>
      </c>
      <c r="C78" s="27">
        <f t="shared" si="24"/>
        <v>0</v>
      </c>
      <c r="D78" s="27"/>
      <c r="E78" s="27"/>
      <c r="F78" s="27"/>
      <c r="G78" s="27"/>
      <c r="H78" s="57"/>
      <c r="XDQ78" s="3"/>
      <c r="XDR78" s="3"/>
      <c r="XDS78" s="3"/>
      <c r="XDT78" s="3"/>
      <c r="XDU78" s="3"/>
      <c r="XDV78" s="3"/>
      <c r="XDW78" s="3"/>
      <c r="XDX78" s="3"/>
      <c r="XDY78" s="3"/>
      <c r="XDZ78" s="3"/>
      <c r="XEA78" s="3"/>
      <c r="XEB78" s="3"/>
      <c r="XEC78" s="3"/>
      <c r="XED78" s="3"/>
      <c r="XEE78" s="3"/>
      <c r="XEF78" s="3"/>
      <c r="XEG78" s="3"/>
      <c r="XEH78" s="3"/>
      <c r="XEI78" s="3"/>
      <c r="XEJ78" s="3"/>
      <c r="XEK78" s="3"/>
      <c r="XEL78" s="3"/>
      <c r="XEM78" s="3"/>
      <c r="XEN78" s="3"/>
      <c r="XEO78" s="3"/>
      <c r="XEP78" s="3"/>
      <c r="XEQ78" s="3"/>
      <c r="XER78" s="3"/>
      <c r="XES78" s="3"/>
      <c r="XET78" s="3"/>
      <c r="XEU78" s="3"/>
      <c r="XEV78" s="3"/>
      <c r="XEW78" s="3"/>
      <c r="XEX78" s="3"/>
      <c r="XEY78" s="3"/>
      <c r="XEZ78" s="3"/>
      <c r="XFA78" s="3"/>
      <c r="XFB78" s="3"/>
      <c r="XFC78" s="3"/>
      <c r="XFD78" s="3"/>
    </row>
    <row r="79" s="49" customFormat="1" ht="25" hidden="1" customHeight="1" spans="1:16384">
      <c r="A79" s="25" t="s">
        <v>114</v>
      </c>
      <c r="B79" s="26" t="s">
        <v>115</v>
      </c>
      <c r="C79" s="27">
        <f t="shared" si="24"/>
        <v>0</v>
      </c>
      <c r="D79" s="27"/>
      <c r="E79" s="27"/>
      <c r="F79" s="27"/>
      <c r="G79" s="27"/>
      <c r="H79" s="57"/>
      <c r="XDQ79" s="3"/>
      <c r="XDR79" s="3"/>
      <c r="XDS79" s="3"/>
      <c r="XDT79" s="3"/>
      <c r="XDU79" s="3"/>
      <c r="XDV79" s="3"/>
      <c r="XDW79" s="3"/>
      <c r="XDX79" s="3"/>
      <c r="XDY79" s="3"/>
      <c r="XDZ79" s="3"/>
      <c r="XEA79" s="3"/>
      <c r="XEB79" s="3"/>
      <c r="XEC79" s="3"/>
      <c r="XED79" s="3"/>
      <c r="XEE79" s="3"/>
      <c r="XEF79" s="3"/>
      <c r="XEG79" s="3"/>
      <c r="XEH79" s="3"/>
      <c r="XEI79" s="3"/>
      <c r="XEJ79" s="3"/>
      <c r="XEK79" s="3"/>
      <c r="XEL79" s="3"/>
      <c r="XEM79" s="3"/>
      <c r="XEN79" s="3"/>
      <c r="XEO79" s="3"/>
      <c r="XEP79" s="3"/>
      <c r="XEQ79" s="3"/>
      <c r="XER79" s="3"/>
      <c r="XES79" s="3"/>
      <c r="XET79" s="3"/>
      <c r="XEU79" s="3"/>
      <c r="XEV79" s="3"/>
      <c r="XEW79" s="3"/>
      <c r="XEX79" s="3"/>
      <c r="XEY79" s="3"/>
      <c r="XEZ79" s="3"/>
      <c r="XFA79" s="3"/>
      <c r="XFB79" s="3"/>
      <c r="XFC79" s="3"/>
      <c r="XFD79" s="3"/>
    </row>
    <row r="80" s="49" customFormat="1" ht="25" hidden="1" customHeight="1" spans="1:16384">
      <c r="A80" s="25" t="s">
        <v>116</v>
      </c>
      <c r="B80" s="26" t="s">
        <v>117</v>
      </c>
      <c r="C80" s="27">
        <f t="shared" si="24"/>
        <v>0</v>
      </c>
      <c r="D80" s="27"/>
      <c r="E80" s="27"/>
      <c r="F80" s="27"/>
      <c r="G80" s="27"/>
      <c r="H80" s="57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3"/>
      <c r="XEX80" s="3"/>
      <c r="XEY80" s="3"/>
      <c r="XEZ80" s="3"/>
      <c r="XFA80" s="3"/>
      <c r="XFB80" s="3"/>
      <c r="XFC80" s="3"/>
      <c r="XFD80" s="3"/>
    </row>
    <row r="81" s="49" customFormat="1" ht="25" customHeight="1" spans="1:16384">
      <c r="A81" s="25" t="s">
        <v>118</v>
      </c>
      <c r="B81" s="26" t="s">
        <v>119</v>
      </c>
      <c r="C81" s="27">
        <f t="shared" si="24"/>
        <v>25</v>
      </c>
      <c r="D81" s="27"/>
      <c r="E81" s="27">
        <v>25</v>
      </c>
      <c r="F81" s="27"/>
      <c r="G81" s="27"/>
      <c r="H81" s="42" t="s">
        <v>272</v>
      </c>
      <c r="XDQ81" s="3"/>
      <c r="XDR81" s="3"/>
      <c r="XDS81" s="3"/>
      <c r="XDT81" s="3"/>
      <c r="XDU81" s="3"/>
      <c r="XDV81" s="3"/>
      <c r="XDW81" s="3"/>
      <c r="XDX81" s="3"/>
      <c r="XDY81" s="3"/>
      <c r="XDZ81" s="3"/>
      <c r="XEA81" s="3"/>
      <c r="XEB81" s="3"/>
      <c r="XEC81" s="3"/>
      <c r="XED81" s="3"/>
      <c r="XEE81" s="3"/>
      <c r="XEF81" s="3"/>
      <c r="XEG81" s="3"/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  <c r="XES81" s="3"/>
      <c r="XET81" s="3"/>
      <c r="XEU81" s="3"/>
      <c r="XEV81" s="3"/>
      <c r="XEW81" s="3"/>
      <c r="XEX81" s="3"/>
      <c r="XEY81" s="3"/>
      <c r="XEZ81" s="3"/>
      <c r="XFA81" s="3"/>
      <c r="XFB81" s="3"/>
      <c r="XFC81" s="3"/>
      <c r="XFD81" s="3"/>
    </row>
    <row r="82" s="49" customFormat="1" ht="25" hidden="1" customHeight="1" spans="1:16384">
      <c r="A82" s="25" t="s">
        <v>120</v>
      </c>
      <c r="B82" s="26" t="s">
        <v>121</v>
      </c>
      <c r="C82" s="27">
        <f t="shared" si="24"/>
        <v>0</v>
      </c>
      <c r="D82" s="27"/>
      <c r="E82" s="27"/>
      <c r="F82" s="27"/>
      <c r="G82" s="27"/>
      <c r="H82" s="57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  <c r="XEY82" s="3"/>
      <c r="XEZ82" s="3"/>
      <c r="XFA82" s="3"/>
      <c r="XFB82" s="3"/>
      <c r="XFC82" s="3"/>
      <c r="XFD82" s="3"/>
    </row>
    <row r="83" s="49" customFormat="1" ht="25" hidden="1" customHeight="1" spans="1:16384">
      <c r="A83" s="25" t="s">
        <v>122</v>
      </c>
      <c r="B83" s="26" t="s">
        <v>123</v>
      </c>
      <c r="C83" s="27">
        <f t="shared" si="24"/>
        <v>0</v>
      </c>
      <c r="D83" s="27"/>
      <c r="E83" s="27"/>
      <c r="F83" s="27"/>
      <c r="G83" s="27"/>
      <c r="H83" s="57"/>
      <c r="XDQ83" s="3"/>
      <c r="XDR83" s="3"/>
      <c r="XDS83" s="3"/>
      <c r="XDT83" s="3"/>
      <c r="XDU83" s="3"/>
      <c r="XDV83" s="3"/>
      <c r="XDW83" s="3"/>
      <c r="XDX83" s="3"/>
      <c r="XDY83" s="3"/>
      <c r="XDZ83" s="3"/>
      <c r="XEA83" s="3"/>
      <c r="XEB83" s="3"/>
      <c r="XEC83" s="3"/>
      <c r="XED83" s="3"/>
      <c r="XEE83" s="3"/>
      <c r="XEF83" s="3"/>
      <c r="XEG83" s="3"/>
      <c r="XEH83" s="3"/>
      <c r="XEI83" s="3"/>
      <c r="XEJ83" s="3"/>
      <c r="XEK83" s="3"/>
      <c r="XEL83" s="3"/>
      <c r="XEM83" s="3"/>
      <c r="XEN83" s="3"/>
      <c r="XEO83" s="3"/>
      <c r="XEP83" s="3"/>
      <c r="XEQ83" s="3"/>
      <c r="XER83" s="3"/>
      <c r="XES83" s="3"/>
      <c r="XET83" s="3"/>
      <c r="XEU83" s="3"/>
      <c r="XEV83" s="3"/>
      <c r="XEW83" s="3"/>
      <c r="XEX83" s="3"/>
      <c r="XEY83" s="3"/>
      <c r="XEZ83" s="3"/>
      <c r="XFA83" s="3"/>
      <c r="XFB83" s="3"/>
      <c r="XFC83" s="3"/>
      <c r="XFD83" s="3"/>
    </row>
    <row r="84" s="49" customFormat="1" ht="25" hidden="1" customHeight="1" spans="1:16384">
      <c r="A84" s="25" t="s">
        <v>124</v>
      </c>
      <c r="B84" s="26" t="s">
        <v>125</v>
      </c>
      <c r="C84" s="27">
        <f t="shared" si="24"/>
        <v>0</v>
      </c>
      <c r="D84" s="27"/>
      <c r="E84" s="27"/>
      <c r="F84" s="27"/>
      <c r="G84" s="27"/>
      <c r="H84" s="57"/>
      <c r="XDQ84" s="3"/>
      <c r="XDR84" s="3"/>
      <c r="XDS84" s="3"/>
      <c r="XDT84" s="3"/>
      <c r="XDU84" s="3"/>
      <c r="XDV84" s="3"/>
      <c r="XDW84" s="3"/>
      <c r="XDX84" s="3"/>
      <c r="XDY84" s="3"/>
      <c r="XDZ84" s="3"/>
      <c r="XEA84" s="3"/>
      <c r="XEB84" s="3"/>
      <c r="XEC84" s="3"/>
      <c r="XED84" s="3"/>
      <c r="XEE84" s="3"/>
      <c r="XEF84" s="3"/>
      <c r="XEG84" s="3"/>
      <c r="XEH84" s="3"/>
      <c r="XEI84" s="3"/>
      <c r="XEJ84" s="3"/>
      <c r="XEK84" s="3"/>
      <c r="XEL84" s="3"/>
      <c r="XEM84" s="3"/>
      <c r="XEN84" s="3"/>
      <c r="XEO84" s="3"/>
      <c r="XEP84" s="3"/>
      <c r="XEQ84" s="3"/>
      <c r="XER84" s="3"/>
      <c r="XES84" s="3"/>
      <c r="XET84" s="3"/>
      <c r="XEU84" s="3"/>
      <c r="XEV84" s="3"/>
      <c r="XEW84" s="3"/>
      <c r="XEX84" s="3"/>
      <c r="XEY84" s="3"/>
      <c r="XEZ84" s="3"/>
      <c r="XFA84" s="3"/>
      <c r="XFB84" s="3"/>
      <c r="XFC84" s="3"/>
      <c r="XFD84" s="3"/>
    </row>
    <row r="85" s="49" customFormat="1" ht="25" hidden="1" customHeight="1" spans="1:16384">
      <c r="A85" s="25" t="s">
        <v>126</v>
      </c>
      <c r="B85" s="26" t="s">
        <v>127</v>
      </c>
      <c r="C85" s="27">
        <f t="shared" si="24"/>
        <v>0</v>
      </c>
      <c r="D85" s="27"/>
      <c r="E85" s="27"/>
      <c r="F85" s="27"/>
      <c r="G85" s="27"/>
      <c r="H85" s="57"/>
      <c r="XDQ85" s="3"/>
      <c r="XDR85" s="3"/>
      <c r="XDS85" s="3"/>
      <c r="XDT85" s="3"/>
      <c r="XDU85" s="3"/>
      <c r="XDV85" s="3"/>
      <c r="XDW85" s="3"/>
      <c r="XDX85" s="3"/>
      <c r="XDY85" s="3"/>
      <c r="XDZ85" s="3"/>
      <c r="XEA85" s="3"/>
      <c r="XEB85" s="3"/>
      <c r="XEC85" s="3"/>
      <c r="XED85" s="3"/>
      <c r="XEE85" s="3"/>
      <c r="XEF85" s="3"/>
      <c r="XEG85" s="3"/>
      <c r="XEH85" s="3"/>
      <c r="XEI85" s="3"/>
      <c r="XEJ85" s="3"/>
      <c r="XEK85" s="3"/>
      <c r="XEL85" s="3"/>
      <c r="XEM85" s="3"/>
      <c r="XEN85" s="3"/>
      <c r="XEO85" s="3"/>
      <c r="XEP85" s="3"/>
      <c r="XEQ85" s="3"/>
      <c r="XER85" s="3"/>
      <c r="XES85" s="3"/>
      <c r="XET85" s="3"/>
      <c r="XEU85" s="3"/>
      <c r="XEV85" s="3"/>
      <c r="XEW85" s="3"/>
      <c r="XEX85" s="3"/>
      <c r="XEY85" s="3"/>
      <c r="XEZ85" s="3"/>
      <c r="XFA85" s="3"/>
      <c r="XFB85" s="3"/>
      <c r="XFC85" s="3"/>
      <c r="XFD85" s="3"/>
    </row>
    <row r="86" s="49" customFormat="1" ht="25" hidden="1" customHeight="1" spans="1:16384">
      <c r="A86" s="25" t="s">
        <v>128</v>
      </c>
      <c r="B86" s="26" t="s">
        <v>129</v>
      </c>
      <c r="C86" s="27">
        <f t="shared" si="24"/>
        <v>0</v>
      </c>
      <c r="D86" s="27"/>
      <c r="E86" s="27"/>
      <c r="F86" s="27"/>
      <c r="G86" s="27"/>
      <c r="H86" s="57"/>
      <c r="XDQ86" s="3"/>
      <c r="XDR86" s="3"/>
      <c r="XDS86" s="3"/>
      <c r="XDT86" s="3"/>
      <c r="XDU86" s="3"/>
      <c r="XDV86" s="3"/>
      <c r="XDW86" s="3"/>
      <c r="XDX86" s="3"/>
      <c r="XDY86" s="3"/>
      <c r="XDZ86" s="3"/>
      <c r="XEA86" s="3"/>
      <c r="XEB86" s="3"/>
      <c r="XEC86" s="3"/>
      <c r="XED86" s="3"/>
      <c r="XEE86" s="3"/>
      <c r="XEF86" s="3"/>
      <c r="XEG86" s="3"/>
      <c r="XEH86" s="3"/>
      <c r="XEI86" s="3"/>
      <c r="XEJ86" s="3"/>
      <c r="XEK86" s="3"/>
      <c r="XEL86" s="3"/>
      <c r="XEM86" s="3"/>
      <c r="XEN86" s="3"/>
      <c r="XEO86" s="3"/>
      <c r="XEP86" s="3"/>
      <c r="XEQ86" s="3"/>
      <c r="XER86" s="3"/>
      <c r="XES86" s="3"/>
      <c r="XET86" s="3"/>
      <c r="XEU86" s="3"/>
      <c r="XEV86" s="3"/>
      <c r="XEW86" s="3"/>
      <c r="XEX86" s="3"/>
      <c r="XEY86" s="3"/>
      <c r="XEZ86" s="3"/>
      <c r="XFA86" s="3"/>
      <c r="XFB86" s="3"/>
      <c r="XFC86" s="3"/>
      <c r="XFD86" s="3"/>
    </row>
    <row r="87" s="49" customFormat="1" ht="25" hidden="1" customHeight="1" spans="1:16384">
      <c r="A87" s="25" t="s">
        <v>130</v>
      </c>
      <c r="B87" s="26" t="s">
        <v>131</v>
      </c>
      <c r="C87" s="27">
        <f t="shared" si="24"/>
        <v>0</v>
      </c>
      <c r="D87" s="27"/>
      <c r="E87" s="27"/>
      <c r="F87" s="27"/>
      <c r="G87" s="27"/>
      <c r="H87" s="57"/>
      <c r="XDQ87" s="3"/>
      <c r="XDR87" s="3"/>
      <c r="XDS87" s="3"/>
      <c r="XDT87" s="3"/>
      <c r="XDU87" s="3"/>
      <c r="XDV87" s="3"/>
      <c r="XDW87" s="3"/>
      <c r="XDX87" s="3"/>
      <c r="XDY87" s="3"/>
      <c r="XDZ87" s="3"/>
      <c r="XEA87" s="3"/>
      <c r="XEB87" s="3"/>
      <c r="XEC87" s="3"/>
      <c r="XED87" s="3"/>
      <c r="XEE87" s="3"/>
      <c r="XEF87" s="3"/>
      <c r="XEG87" s="3"/>
      <c r="XEH87" s="3"/>
      <c r="XEI87" s="3"/>
      <c r="XEJ87" s="3"/>
      <c r="XEK87" s="3"/>
      <c r="XEL87" s="3"/>
      <c r="XEM87" s="3"/>
      <c r="XEN87" s="3"/>
      <c r="XEO87" s="3"/>
      <c r="XEP87" s="3"/>
      <c r="XEQ87" s="3"/>
      <c r="XER87" s="3"/>
      <c r="XES87" s="3"/>
      <c r="XET87" s="3"/>
      <c r="XEU87" s="3"/>
      <c r="XEV87" s="3"/>
      <c r="XEW87" s="3"/>
      <c r="XEX87" s="3"/>
      <c r="XEY87" s="3"/>
      <c r="XEZ87" s="3"/>
      <c r="XFA87" s="3"/>
      <c r="XFB87" s="3"/>
      <c r="XFC87" s="3"/>
      <c r="XFD87" s="3"/>
    </row>
    <row r="88" s="49" customFormat="1" ht="25" hidden="1" customHeight="1" spans="1:16384">
      <c r="A88" s="25" t="s">
        <v>132</v>
      </c>
      <c r="B88" s="26" t="s">
        <v>133</v>
      </c>
      <c r="C88" s="27">
        <f t="shared" si="24"/>
        <v>0</v>
      </c>
      <c r="D88" s="27"/>
      <c r="E88" s="27"/>
      <c r="F88" s="27"/>
      <c r="G88" s="27"/>
      <c r="H88" s="57"/>
      <c r="XDQ88" s="3"/>
      <c r="XDR88" s="3"/>
      <c r="XDS88" s="3"/>
      <c r="XDT88" s="3"/>
      <c r="XDU88" s="3"/>
      <c r="XDV88" s="3"/>
      <c r="XDW88" s="3"/>
      <c r="XDX88" s="3"/>
      <c r="XDY88" s="3"/>
      <c r="XDZ88" s="3"/>
      <c r="XEA88" s="3"/>
      <c r="XEB88" s="3"/>
      <c r="XEC88" s="3"/>
      <c r="XED88" s="3"/>
      <c r="XEE88" s="3"/>
      <c r="XEF88" s="3"/>
      <c r="XEG88" s="3"/>
      <c r="XEH88" s="3"/>
      <c r="XEI88" s="3"/>
      <c r="XEJ88" s="3"/>
      <c r="XEK88" s="3"/>
      <c r="XEL88" s="3"/>
      <c r="XEM88" s="3"/>
      <c r="XEN88" s="3"/>
      <c r="XEO88" s="3"/>
      <c r="XEP88" s="3"/>
      <c r="XEQ88" s="3"/>
      <c r="XER88" s="3"/>
      <c r="XES88" s="3"/>
      <c r="XET88" s="3"/>
      <c r="XEU88" s="3"/>
      <c r="XEV88" s="3"/>
      <c r="XEW88" s="3"/>
      <c r="XEX88" s="3"/>
      <c r="XEY88" s="3"/>
      <c r="XEZ88" s="3"/>
      <c r="XFA88" s="3"/>
      <c r="XFB88" s="3"/>
      <c r="XFC88" s="3"/>
      <c r="XFD88" s="3"/>
    </row>
    <row r="89" s="49" customFormat="1" ht="25" customHeight="1" spans="1:16384">
      <c r="A89" s="25" t="s">
        <v>134</v>
      </c>
      <c r="B89" s="26" t="s">
        <v>135</v>
      </c>
      <c r="C89" s="27">
        <f t="shared" si="24"/>
        <v>10</v>
      </c>
      <c r="D89" s="27"/>
      <c r="E89" s="27">
        <v>10</v>
      </c>
      <c r="F89" s="27"/>
      <c r="G89" s="27"/>
      <c r="H89" s="42" t="s">
        <v>273</v>
      </c>
      <c r="XDQ89" s="3"/>
      <c r="XDR89" s="3"/>
      <c r="XDS89" s="3"/>
      <c r="XDT89" s="3"/>
      <c r="XDU89" s="3"/>
      <c r="XDV89" s="3"/>
      <c r="XDW89" s="3"/>
      <c r="XDX89" s="3"/>
      <c r="XDY89" s="3"/>
      <c r="XDZ89" s="3"/>
      <c r="XEA89" s="3"/>
      <c r="XEB89" s="3"/>
      <c r="XEC89" s="3"/>
      <c r="XED89" s="3"/>
      <c r="XEE89" s="3"/>
      <c r="XEF89" s="3"/>
      <c r="XEG89" s="3"/>
      <c r="XEH89" s="3"/>
      <c r="XEI89" s="3"/>
      <c r="XEJ89" s="3"/>
      <c r="XEK89" s="3"/>
      <c r="XEL89" s="3"/>
      <c r="XEM89" s="3"/>
      <c r="XEN89" s="3"/>
      <c r="XEO89" s="3"/>
      <c r="XEP89" s="3"/>
      <c r="XEQ89" s="3"/>
      <c r="XER89" s="3"/>
      <c r="XES89" s="3"/>
      <c r="XET89" s="3"/>
      <c r="XEU89" s="3"/>
      <c r="XEV89" s="3"/>
      <c r="XEW89" s="3"/>
      <c r="XEX89" s="3"/>
      <c r="XEY89" s="3"/>
      <c r="XEZ89" s="3"/>
      <c r="XFA89" s="3"/>
      <c r="XFB89" s="3"/>
      <c r="XFC89" s="3"/>
      <c r="XFD89" s="3"/>
    </row>
    <row r="90" s="49" customFormat="1" ht="25" customHeight="1" spans="2:16384">
      <c r="B90" s="22" t="s">
        <v>136</v>
      </c>
      <c r="C90" s="23">
        <f t="shared" si="24"/>
        <v>70</v>
      </c>
      <c r="D90" s="23">
        <f t="shared" ref="D90:G90" si="29">D91+D92</f>
        <v>20</v>
      </c>
      <c r="E90" s="23">
        <f t="shared" si="29"/>
        <v>50</v>
      </c>
      <c r="F90" s="23">
        <f t="shared" si="29"/>
        <v>0</v>
      </c>
      <c r="G90" s="23">
        <f t="shared" si="29"/>
        <v>0</v>
      </c>
      <c r="H90" s="56"/>
      <c r="XDQ90" s="3"/>
      <c r="XDR90" s="3"/>
      <c r="XDS90" s="3"/>
      <c r="XDT90" s="3"/>
      <c r="XDU90" s="3"/>
      <c r="XDV90" s="3"/>
      <c r="XDW90" s="3"/>
      <c r="XDX90" s="3"/>
      <c r="XDY90" s="3"/>
      <c r="XDZ90" s="3"/>
      <c r="XEA90" s="3"/>
      <c r="XEB90" s="3"/>
      <c r="XEC90" s="3"/>
      <c r="XED90" s="3"/>
      <c r="XEE90" s="3"/>
      <c r="XEF90" s="3"/>
      <c r="XEG90" s="3"/>
      <c r="XEH90" s="3"/>
      <c r="XEI90" s="3"/>
      <c r="XEJ90" s="3"/>
      <c r="XEK90" s="3"/>
      <c r="XEL90" s="3"/>
      <c r="XEM90" s="3"/>
      <c r="XEN90" s="3"/>
      <c r="XEO90" s="3"/>
      <c r="XEP90" s="3"/>
      <c r="XEQ90" s="3"/>
      <c r="XER90" s="3"/>
      <c r="XES90" s="3"/>
      <c r="XET90" s="3"/>
      <c r="XEU90" s="3"/>
      <c r="XEV90" s="3"/>
      <c r="XEW90" s="3"/>
      <c r="XEX90" s="3"/>
      <c r="XEY90" s="3"/>
      <c r="XEZ90" s="3"/>
      <c r="XFA90" s="3"/>
      <c r="XFB90" s="3"/>
      <c r="XFC90" s="3"/>
      <c r="XFD90" s="3"/>
    </row>
    <row r="91" s="49" customFormat="1" ht="25" customHeight="1" spans="1:16384">
      <c r="A91" s="25" t="s">
        <v>137</v>
      </c>
      <c r="B91" s="26" t="s">
        <v>138</v>
      </c>
      <c r="C91" s="27">
        <f t="shared" si="24"/>
        <v>20</v>
      </c>
      <c r="D91" s="27">
        <v>20</v>
      </c>
      <c r="E91" s="27"/>
      <c r="F91" s="27"/>
      <c r="G91" s="27"/>
      <c r="H91" s="42" t="s">
        <v>274</v>
      </c>
      <c r="XDQ91" s="3"/>
      <c r="XDR91" s="3"/>
      <c r="XDS91" s="3"/>
      <c r="XDT91" s="3"/>
      <c r="XDU91" s="3"/>
      <c r="XDV91" s="3"/>
      <c r="XDW91" s="3"/>
      <c r="XDX91" s="3"/>
      <c r="XDY91" s="3"/>
      <c r="XDZ91" s="3"/>
      <c r="XEA91" s="3"/>
      <c r="XEB91" s="3"/>
      <c r="XEC91" s="3"/>
      <c r="XED91" s="3"/>
      <c r="XEE91" s="3"/>
      <c r="XEF91" s="3"/>
      <c r="XEG91" s="3"/>
      <c r="XEH91" s="3"/>
      <c r="XEI91" s="3"/>
      <c r="XEJ91" s="3"/>
      <c r="XEK91" s="3"/>
      <c r="XEL91" s="3"/>
      <c r="XEM91" s="3"/>
      <c r="XEN91" s="3"/>
      <c r="XEO91" s="3"/>
      <c r="XEP91" s="3"/>
      <c r="XEQ91" s="3"/>
      <c r="XER91" s="3"/>
      <c r="XES91" s="3"/>
      <c r="XET91" s="3"/>
      <c r="XEU91" s="3"/>
      <c r="XEV91" s="3"/>
      <c r="XEW91" s="3"/>
      <c r="XEX91" s="3"/>
      <c r="XEY91" s="3"/>
      <c r="XEZ91" s="3"/>
      <c r="XFA91" s="3"/>
      <c r="XFB91" s="3"/>
      <c r="XFC91" s="3"/>
      <c r="XFD91" s="3"/>
    </row>
    <row r="92" s="49" customFormat="1" ht="25" hidden="1" customHeight="1" spans="2:16384">
      <c r="B92" s="22" t="s">
        <v>139</v>
      </c>
      <c r="C92" s="23">
        <f t="shared" si="24"/>
        <v>50</v>
      </c>
      <c r="D92" s="23">
        <f t="shared" ref="D92:G92" si="30">D93+D94</f>
        <v>0</v>
      </c>
      <c r="E92" s="23">
        <f t="shared" si="30"/>
        <v>50</v>
      </c>
      <c r="F92" s="23">
        <f t="shared" si="30"/>
        <v>0</v>
      </c>
      <c r="G92" s="23">
        <f t="shared" si="30"/>
        <v>0</v>
      </c>
      <c r="H92" s="56"/>
      <c r="XDQ92" s="3"/>
      <c r="XDR92" s="3"/>
      <c r="XDS92" s="3"/>
      <c r="XDT92" s="3"/>
      <c r="XDU92" s="3"/>
      <c r="XDV92" s="3"/>
      <c r="XDW92" s="3"/>
      <c r="XDX92" s="3"/>
      <c r="XDY92" s="3"/>
      <c r="XDZ92" s="3"/>
      <c r="XEA92" s="3"/>
      <c r="XEB92" s="3"/>
      <c r="XEC92" s="3"/>
      <c r="XED92" s="3"/>
      <c r="XEE92" s="3"/>
      <c r="XEF92" s="3"/>
      <c r="XEG92" s="3"/>
      <c r="XEH92" s="3"/>
      <c r="XEI92" s="3"/>
      <c r="XEJ92" s="3"/>
      <c r="XEK92" s="3"/>
      <c r="XEL92" s="3"/>
      <c r="XEM92" s="3"/>
      <c r="XEN92" s="3"/>
      <c r="XEO92" s="3"/>
      <c r="XEP92" s="3"/>
      <c r="XEQ92" s="3"/>
      <c r="XER92" s="3"/>
      <c r="XES92" s="3"/>
      <c r="XET92" s="3"/>
      <c r="XEU92" s="3"/>
      <c r="XEV92" s="3"/>
      <c r="XEW92" s="3"/>
      <c r="XEX92" s="3"/>
      <c r="XEY92" s="3"/>
      <c r="XEZ92" s="3"/>
      <c r="XFA92" s="3"/>
      <c r="XFB92" s="3"/>
      <c r="XFC92" s="3"/>
      <c r="XFD92" s="3"/>
    </row>
    <row r="93" s="49" customFormat="1" ht="25" hidden="1" customHeight="1" spans="2:16384">
      <c r="B93" s="22" t="s">
        <v>19</v>
      </c>
      <c r="C93" s="23">
        <f t="shared" si="24"/>
        <v>30</v>
      </c>
      <c r="D93" s="23">
        <f t="shared" ref="D93:G93" si="31">SUM(D95,D97,D100:D105,D107,D109)</f>
        <v>0</v>
      </c>
      <c r="E93" s="23">
        <f t="shared" si="31"/>
        <v>30</v>
      </c>
      <c r="F93" s="23">
        <f t="shared" si="31"/>
        <v>0</v>
      </c>
      <c r="G93" s="23">
        <f t="shared" si="31"/>
        <v>0</v>
      </c>
      <c r="H93" s="56"/>
      <c r="XDQ93" s="3"/>
      <c r="XDR93" s="3"/>
      <c r="XDS93" s="3"/>
      <c r="XDT93" s="3"/>
      <c r="XDU93" s="3"/>
      <c r="XDV93" s="3"/>
      <c r="XDW93" s="3"/>
      <c r="XDX93" s="3"/>
      <c r="XDY93" s="3"/>
      <c r="XDZ93" s="3"/>
      <c r="XEA93" s="3"/>
      <c r="XEB93" s="3"/>
      <c r="XEC93" s="3"/>
      <c r="XED93" s="3"/>
      <c r="XEE93" s="3"/>
      <c r="XEF93" s="3"/>
      <c r="XEG93" s="3"/>
      <c r="XEH93" s="3"/>
      <c r="XEI93" s="3"/>
      <c r="XEJ93" s="3"/>
      <c r="XEK93" s="3"/>
      <c r="XEL93" s="3"/>
      <c r="XEM93" s="3"/>
      <c r="XEN93" s="3"/>
      <c r="XEO93" s="3"/>
      <c r="XEP93" s="3"/>
      <c r="XEQ93" s="3"/>
      <c r="XER93" s="3"/>
      <c r="XES93" s="3"/>
      <c r="XET93" s="3"/>
      <c r="XEU93" s="3"/>
      <c r="XEV93" s="3"/>
      <c r="XEW93" s="3"/>
      <c r="XEX93" s="3"/>
      <c r="XEY93" s="3"/>
      <c r="XEZ93" s="3"/>
      <c r="XFA93" s="3"/>
      <c r="XFB93" s="3"/>
      <c r="XFC93" s="3"/>
      <c r="XFD93" s="3"/>
    </row>
    <row r="94" s="49" customFormat="1" ht="25" hidden="1" customHeight="1" spans="2:16384">
      <c r="B94" s="22" t="s">
        <v>20</v>
      </c>
      <c r="C94" s="23">
        <f t="shared" si="24"/>
        <v>20</v>
      </c>
      <c r="D94" s="23">
        <f t="shared" ref="D94:G94" si="32">SUM(D96,D98:D99,D106,D108,D110)</f>
        <v>0</v>
      </c>
      <c r="E94" s="23">
        <f t="shared" si="32"/>
        <v>20</v>
      </c>
      <c r="F94" s="23">
        <f t="shared" si="32"/>
        <v>0</v>
      </c>
      <c r="G94" s="23">
        <f t="shared" si="32"/>
        <v>0</v>
      </c>
      <c r="H94" s="56"/>
      <c r="XDQ94" s="3"/>
      <c r="XDR94" s="3"/>
      <c r="XDS94" s="3"/>
      <c r="XDT94" s="3"/>
      <c r="XDU94" s="3"/>
      <c r="XDV94" s="3"/>
      <c r="XDW94" s="3"/>
      <c r="XDX94" s="3"/>
      <c r="XDY94" s="3"/>
      <c r="XDZ94" s="3"/>
      <c r="XEA94" s="3"/>
      <c r="XEB94" s="3"/>
      <c r="XEC94" s="3"/>
      <c r="XED94" s="3"/>
      <c r="XEE94" s="3"/>
      <c r="XEF94" s="3"/>
      <c r="XEG94" s="3"/>
      <c r="XEH94" s="3"/>
      <c r="XEI94" s="3"/>
      <c r="XEJ94" s="3"/>
      <c r="XEK94" s="3"/>
      <c r="XEL94" s="3"/>
      <c r="XEM94" s="3"/>
      <c r="XEN94" s="3"/>
      <c r="XEO94" s="3"/>
      <c r="XEP94" s="3"/>
      <c r="XEQ94" s="3"/>
      <c r="XER94" s="3"/>
      <c r="XES94" s="3"/>
      <c r="XET94" s="3"/>
      <c r="XEU94" s="3"/>
      <c r="XEV94" s="3"/>
      <c r="XEW94" s="3"/>
      <c r="XEX94" s="3"/>
      <c r="XEY94" s="3"/>
      <c r="XEZ94" s="3"/>
      <c r="XFA94" s="3"/>
      <c r="XFB94" s="3"/>
      <c r="XFC94" s="3"/>
      <c r="XFD94" s="3"/>
    </row>
    <row r="95" s="49" customFormat="1" ht="25" hidden="1" customHeight="1" spans="1:16384">
      <c r="A95" s="25" t="s">
        <v>140</v>
      </c>
      <c r="B95" s="26" t="s">
        <v>141</v>
      </c>
      <c r="C95" s="27">
        <f t="shared" si="24"/>
        <v>0</v>
      </c>
      <c r="D95" s="27"/>
      <c r="E95" s="27"/>
      <c r="F95" s="27"/>
      <c r="G95" s="27"/>
      <c r="H95" s="57"/>
      <c r="XDQ95" s="3"/>
      <c r="XDR95" s="3"/>
      <c r="XDS95" s="3"/>
      <c r="XDT95" s="3"/>
      <c r="XDU95" s="3"/>
      <c r="XDV95" s="3"/>
      <c r="XDW95" s="3"/>
      <c r="XDX95" s="3"/>
      <c r="XDY95" s="3"/>
      <c r="XDZ95" s="3"/>
      <c r="XEA95" s="3"/>
      <c r="XEB95" s="3"/>
      <c r="XEC95" s="3"/>
      <c r="XED95" s="3"/>
      <c r="XEE95" s="3"/>
      <c r="XEF95" s="3"/>
      <c r="XEG95" s="3"/>
      <c r="XEH95" s="3"/>
      <c r="XEI95" s="3"/>
      <c r="XEJ95" s="3"/>
      <c r="XEK95" s="3"/>
      <c r="XEL95" s="3"/>
      <c r="XEM95" s="3"/>
      <c r="XEN95" s="3"/>
      <c r="XEO95" s="3"/>
      <c r="XEP95" s="3"/>
      <c r="XEQ95" s="3"/>
      <c r="XER95" s="3"/>
      <c r="XES95" s="3"/>
      <c r="XET95" s="3"/>
      <c r="XEU95" s="3"/>
      <c r="XEV95" s="3"/>
      <c r="XEW95" s="3"/>
      <c r="XEX95" s="3"/>
      <c r="XEY95" s="3"/>
      <c r="XEZ95" s="3"/>
      <c r="XFA95" s="3"/>
      <c r="XFB95" s="3"/>
      <c r="XFC95" s="3"/>
      <c r="XFD95" s="3"/>
    </row>
    <row r="96" s="49" customFormat="1" ht="25" hidden="1" customHeight="1" spans="1:16384">
      <c r="A96" s="25" t="s">
        <v>142</v>
      </c>
      <c r="B96" s="26" t="s">
        <v>143</v>
      </c>
      <c r="C96" s="27">
        <f t="shared" si="24"/>
        <v>0</v>
      </c>
      <c r="D96" s="27"/>
      <c r="E96" s="27"/>
      <c r="F96" s="27"/>
      <c r="G96" s="27"/>
      <c r="H96" s="57"/>
      <c r="XDQ96" s="3"/>
      <c r="XDR96" s="3"/>
      <c r="XDS96" s="3"/>
      <c r="XDT96" s="3"/>
      <c r="XDU96" s="3"/>
      <c r="XDV96" s="3"/>
      <c r="XDW96" s="3"/>
      <c r="XDX96" s="3"/>
      <c r="XDY96" s="3"/>
      <c r="XDZ96" s="3"/>
      <c r="XEA96" s="3"/>
      <c r="XEB96" s="3"/>
      <c r="XEC96" s="3"/>
      <c r="XED96" s="3"/>
      <c r="XEE96" s="3"/>
      <c r="XEF96" s="3"/>
      <c r="XEG96" s="3"/>
      <c r="XEH96" s="3"/>
      <c r="XEI96" s="3"/>
      <c r="XEJ96" s="3"/>
      <c r="XEK96" s="3"/>
      <c r="XEL96" s="3"/>
      <c r="XEM96" s="3"/>
      <c r="XEN96" s="3"/>
      <c r="XEO96" s="3"/>
      <c r="XEP96" s="3"/>
      <c r="XEQ96" s="3"/>
      <c r="XER96" s="3"/>
      <c r="XES96" s="3"/>
      <c r="XET96" s="3"/>
      <c r="XEU96" s="3"/>
      <c r="XEV96" s="3"/>
      <c r="XEW96" s="3"/>
      <c r="XEX96" s="3"/>
      <c r="XEY96" s="3"/>
      <c r="XEZ96" s="3"/>
      <c r="XFA96" s="3"/>
      <c r="XFB96" s="3"/>
      <c r="XFC96" s="3"/>
      <c r="XFD96" s="3"/>
    </row>
    <row r="97" s="49" customFormat="1" ht="25" hidden="1" customHeight="1" spans="1:16384">
      <c r="A97" s="25" t="s">
        <v>144</v>
      </c>
      <c r="B97" s="26" t="s">
        <v>145</v>
      </c>
      <c r="C97" s="27">
        <f t="shared" si="24"/>
        <v>0</v>
      </c>
      <c r="D97" s="27"/>
      <c r="E97" s="27"/>
      <c r="F97" s="27"/>
      <c r="G97" s="27"/>
      <c r="H97" s="57"/>
      <c r="XDQ97" s="3"/>
      <c r="XDR97" s="3"/>
      <c r="XDS97" s="3"/>
      <c r="XDT97" s="3"/>
      <c r="XDU97" s="3"/>
      <c r="XDV97" s="3"/>
      <c r="XDW97" s="3"/>
      <c r="XDX97" s="3"/>
      <c r="XDY97" s="3"/>
      <c r="XDZ97" s="3"/>
      <c r="XEA97" s="3"/>
      <c r="XEB97" s="3"/>
      <c r="XEC97" s="3"/>
      <c r="XED97" s="3"/>
      <c r="XEE97" s="3"/>
      <c r="XEF97" s="3"/>
      <c r="XEG97" s="3"/>
      <c r="XEH97" s="3"/>
      <c r="XEI97" s="3"/>
      <c r="XEJ97" s="3"/>
      <c r="XEK97" s="3"/>
      <c r="XEL97" s="3"/>
      <c r="XEM97" s="3"/>
      <c r="XEN97" s="3"/>
      <c r="XEO97" s="3"/>
      <c r="XEP97" s="3"/>
      <c r="XEQ97" s="3"/>
      <c r="XER97" s="3"/>
      <c r="XES97" s="3"/>
      <c r="XET97" s="3"/>
      <c r="XEU97" s="3"/>
      <c r="XEV97" s="3"/>
      <c r="XEW97" s="3"/>
      <c r="XEX97" s="3"/>
      <c r="XEY97" s="3"/>
      <c r="XEZ97" s="3"/>
      <c r="XFA97" s="3"/>
      <c r="XFB97" s="3"/>
      <c r="XFC97" s="3"/>
      <c r="XFD97" s="3"/>
    </row>
    <row r="98" s="49" customFormat="1" ht="25" hidden="1" customHeight="1" spans="1:16384">
      <c r="A98" s="25" t="s">
        <v>146</v>
      </c>
      <c r="B98" s="26" t="s">
        <v>147</v>
      </c>
      <c r="C98" s="27">
        <f t="shared" si="24"/>
        <v>0</v>
      </c>
      <c r="D98" s="27"/>
      <c r="E98" s="27"/>
      <c r="F98" s="27"/>
      <c r="G98" s="27"/>
      <c r="H98" s="57"/>
      <c r="XDQ98" s="3"/>
      <c r="XDR98" s="3"/>
      <c r="XDS98" s="3"/>
      <c r="XDT98" s="3"/>
      <c r="XDU98" s="3"/>
      <c r="XDV98" s="3"/>
      <c r="XDW98" s="3"/>
      <c r="XDX98" s="3"/>
      <c r="XDY98" s="3"/>
      <c r="XDZ98" s="3"/>
      <c r="XEA98" s="3"/>
      <c r="XEB98" s="3"/>
      <c r="XEC98" s="3"/>
      <c r="XED98" s="3"/>
      <c r="XEE98" s="3"/>
      <c r="XEF98" s="3"/>
      <c r="XEG98" s="3"/>
      <c r="XEH98" s="3"/>
      <c r="XEI98" s="3"/>
      <c r="XEJ98" s="3"/>
      <c r="XEK98" s="3"/>
      <c r="XEL98" s="3"/>
      <c r="XEM98" s="3"/>
      <c r="XEN98" s="3"/>
      <c r="XEO98" s="3"/>
      <c r="XEP98" s="3"/>
      <c r="XEQ98" s="3"/>
      <c r="XER98" s="3"/>
      <c r="XES98" s="3"/>
      <c r="XET98" s="3"/>
      <c r="XEU98" s="3"/>
      <c r="XEV98" s="3"/>
      <c r="XEW98" s="3"/>
      <c r="XEX98" s="3"/>
      <c r="XEY98" s="3"/>
      <c r="XEZ98" s="3"/>
      <c r="XFA98" s="3"/>
      <c r="XFB98" s="3"/>
      <c r="XFC98" s="3"/>
      <c r="XFD98" s="3"/>
    </row>
    <row r="99" s="49" customFormat="1" ht="25" hidden="1" customHeight="1" spans="1:16384">
      <c r="A99" s="25" t="s">
        <v>148</v>
      </c>
      <c r="B99" s="26" t="s">
        <v>149</v>
      </c>
      <c r="C99" s="27">
        <f t="shared" si="24"/>
        <v>0</v>
      </c>
      <c r="D99" s="27"/>
      <c r="E99" s="27"/>
      <c r="F99" s="27"/>
      <c r="G99" s="27"/>
      <c r="H99" s="57"/>
      <c r="XDQ99" s="3"/>
      <c r="XDR99" s="3"/>
      <c r="XDS99" s="3"/>
      <c r="XDT99" s="3"/>
      <c r="XDU99" s="3"/>
      <c r="XDV99" s="3"/>
      <c r="XDW99" s="3"/>
      <c r="XDX99" s="3"/>
      <c r="XDY99" s="3"/>
      <c r="XDZ99" s="3"/>
      <c r="XEA99" s="3"/>
      <c r="XEB99" s="3"/>
      <c r="XEC99" s="3"/>
      <c r="XED99" s="3"/>
      <c r="XEE99" s="3"/>
      <c r="XEF99" s="3"/>
      <c r="XEG99" s="3"/>
      <c r="XEH99" s="3"/>
      <c r="XEI99" s="3"/>
      <c r="XEJ99" s="3"/>
      <c r="XEK99" s="3"/>
      <c r="XEL99" s="3"/>
      <c r="XEM99" s="3"/>
      <c r="XEN99" s="3"/>
      <c r="XEO99" s="3"/>
      <c r="XEP99" s="3"/>
      <c r="XEQ99" s="3"/>
      <c r="XER99" s="3"/>
      <c r="XES99" s="3"/>
      <c r="XET99" s="3"/>
      <c r="XEU99" s="3"/>
      <c r="XEV99" s="3"/>
      <c r="XEW99" s="3"/>
      <c r="XEX99" s="3"/>
      <c r="XEY99" s="3"/>
      <c r="XEZ99" s="3"/>
      <c r="XFA99" s="3"/>
      <c r="XFB99" s="3"/>
      <c r="XFC99" s="3"/>
      <c r="XFD99" s="3"/>
    </row>
    <row r="100" s="49" customFormat="1" ht="25" hidden="1" customHeight="1" spans="1:16384">
      <c r="A100" s="25" t="s">
        <v>150</v>
      </c>
      <c r="B100" s="26" t="s">
        <v>151</v>
      </c>
      <c r="C100" s="27">
        <f t="shared" si="24"/>
        <v>0</v>
      </c>
      <c r="D100" s="27"/>
      <c r="E100" s="27"/>
      <c r="F100" s="27"/>
      <c r="G100" s="27"/>
      <c r="H100" s="57"/>
      <c r="XDQ100" s="3"/>
      <c r="XDR100" s="3"/>
      <c r="XDS100" s="3"/>
      <c r="XDT100" s="3"/>
      <c r="XDU100" s="3"/>
      <c r="XDV100" s="3"/>
      <c r="XDW100" s="3"/>
      <c r="XDX100" s="3"/>
      <c r="XDY100" s="3"/>
      <c r="XDZ100" s="3"/>
      <c r="XEA100" s="3"/>
      <c r="XEB100" s="3"/>
      <c r="XEC100" s="3"/>
      <c r="XED100" s="3"/>
      <c r="XEE100" s="3"/>
      <c r="XEF100" s="3"/>
      <c r="XEG100" s="3"/>
      <c r="XEH100" s="3"/>
      <c r="XEI100" s="3"/>
      <c r="XEJ100" s="3"/>
      <c r="XEK100" s="3"/>
      <c r="XEL100" s="3"/>
      <c r="XEM100" s="3"/>
      <c r="XEN100" s="3"/>
      <c r="XEO100" s="3"/>
      <c r="XEP100" s="3"/>
      <c r="XEQ100" s="3"/>
      <c r="XER100" s="3"/>
      <c r="XES100" s="3"/>
      <c r="XET100" s="3"/>
      <c r="XEU100" s="3"/>
      <c r="XEV100" s="3"/>
      <c r="XEW100" s="3"/>
      <c r="XEX100" s="3"/>
      <c r="XEY100" s="3"/>
      <c r="XEZ100" s="3"/>
      <c r="XFA100" s="3"/>
      <c r="XFB100" s="3"/>
      <c r="XFC100" s="3"/>
      <c r="XFD100" s="3"/>
    </row>
    <row r="101" s="49" customFormat="1" ht="25" customHeight="1" spans="1:16384">
      <c r="A101" s="25" t="s">
        <v>152</v>
      </c>
      <c r="B101" s="26" t="s">
        <v>153</v>
      </c>
      <c r="C101" s="27">
        <f t="shared" si="24"/>
        <v>20</v>
      </c>
      <c r="D101" s="27"/>
      <c r="E101" s="27">
        <v>20</v>
      </c>
      <c r="F101" s="27"/>
      <c r="G101" s="27"/>
      <c r="H101" s="42" t="s">
        <v>275</v>
      </c>
      <c r="XDQ101" s="3"/>
      <c r="XDR101" s="3"/>
      <c r="XDS101" s="3"/>
      <c r="XDT101" s="3"/>
      <c r="XDU101" s="3"/>
      <c r="XDV101" s="3"/>
      <c r="XDW101" s="3"/>
      <c r="XDX101" s="3"/>
      <c r="XDY101" s="3"/>
      <c r="XDZ101" s="3"/>
      <c r="XEA101" s="3"/>
      <c r="XEB101" s="3"/>
      <c r="XEC101" s="3"/>
      <c r="XED101" s="3"/>
      <c r="XEE101" s="3"/>
      <c r="XEF101" s="3"/>
      <c r="XEG101" s="3"/>
      <c r="XEH101" s="3"/>
      <c r="XEI101" s="3"/>
      <c r="XEJ101" s="3"/>
      <c r="XEK101" s="3"/>
      <c r="XEL101" s="3"/>
      <c r="XEM101" s="3"/>
      <c r="XEN101" s="3"/>
      <c r="XEO101" s="3"/>
      <c r="XEP101" s="3"/>
      <c r="XEQ101" s="3"/>
      <c r="XER101" s="3"/>
      <c r="XES101" s="3"/>
      <c r="XET101" s="3"/>
      <c r="XEU101" s="3"/>
      <c r="XEV101" s="3"/>
      <c r="XEW101" s="3"/>
      <c r="XEX101" s="3"/>
      <c r="XEY101" s="3"/>
      <c r="XEZ101" s="3"/>
      <c r="XFA101" s="3"/>
      <c r="XFB101" s="3"/>
      <c r="XFC101" s="3"/>
      <c r="XFD101" s="3"/>
    </row>
    <row r="102" s="49" customFormat="1" ht="25" hidden="1" customHeight="1" spans="1:16384">
      <c r="A102" s="25" t="s">
        <v>154</v>
      </c>
      <c r="B102" s="26" t="s">
        <v>155</v>
      </c>
      <c r="C102" s="27">
        <f t="shared" si="24"/>
        <v>0</v>
      </c>
      <c r="D102" s="27"/>
      <c r="E102" s="27"/>
      <c r="F102" s="27"/>
      <c r="G102" s="27"/>
      <c r="H102" s="57"/>
      <c r="XDQ102" s="3"/>
      <c r="XDR102" s="3"/>
      <c r="XDS102" s="3"/>
      <c r="XDT102" s="3"/>
      <c r="XDU102" s="3"/>
      <c r="XDV102" s="3"/>
      <c r="XDW102" s="3"/>
      <c r="XDX102" s="3"/>
      <c r="XDY102" s="3"/>
      <c r="XDZ102" s="3"/>
      <c r="XEA102" s="3"/>
      <c r="XEB102" s="3"/>
      <c r="XEC102" s="3"/>
      <c r="XED102" s="3"/>
      <c r="XEE102" s="3"/>
      <c r="XEF102" s="3"/>
      <c r="XEG102" s="3"/>
      <c r="XEH102" s="3"/>
      <c r="XEI102" s="3"/>
      <c r="XEJ102" s="3"/>
      <c r="XEK102" s="3"/>
      <c r="XEL102" s="3"/>
      <c r="XEM102" s="3"/>
      <c r="XEN102" s="3"/>
      <c r="XEO102" s="3"/>
      <c r="XEP102" s="3"/>
      <c r="XEQ102" s="3"/>
      <c r="XER102" s="3"/>
      <c r="XES102" s="3"/>
      <c r="XET102" s="3"/>
      <c r="XEU102" s="3"/>
      <c r="XEV102" s="3"/>
      <c r="XEW102" s="3"/>
      <c r="XEX102" s="3"/>
      <c r="XEY102" s="3"/>
      <c r="XEZ102" s="3"/>
      <c r="XFA102" s="3"/>
      <c r="XFB102" s="3"/>
      <c r="XFC102" s="3"/>
      <c r="XFD102" s="3"/>
    </row>
    <row r="103" s="49" customFormat="1" ht="25" hidden="1" customHeight="1" spans="1:16384">
      <c r="A103" s="25" t="s">
        <v>156</v>
      </c>
      <c r="B103" s="26" t="s">
        <v>157</v>
      </c>
      <c r="C103" s="27">
        <f t="shared" si="24"/>
        <v>0</v>
      </c>
      <c r="D103" s="27"/>
      <c r="E103" s="27"/>
      <c r="F103" s="27"/>
      <c r="G103" s="27"/>
      <c r="H103" s="57"/>
      <c r="XDQ103" s="3"/>
      <c r="XDR103" s="3"/>
      <c r="XDS103" s="3"/>
      <c r="XDT103" s="3"/>
      <c r="XDU103" s="3"/>
      <c r="XDV103" s="3"/>
      <c r="XDW103" s="3"/>
      <c r="XDX103" s="3"/>
      <c r="XDY103" s="3"/>
      <c r="XDZ103" s="3"/>
      <c r="XEA103" s="3"/>
      <c r="XEB103" s="3"/>
      <c r="XEC103" s="3"/>
      <c r="XED103" s="3"/>
      <c r="XEE103" s="3"/>
      <c r="XEF103" s="3"/>
      <c r="XEG103" s="3"/>
      <c r="XEH103" s="3"/>
      <c r="XEI103" s="3"/>
      <c r="XEJ103" s="3"/>
      <c r="XEK103" s="3"/>
      <c r="XEL103" s="3"/>
      <c r="XEM103" s="3"/>
      <c r="XEN103" s="3"/>
      <c r="XEO103" s="3"/>
      <c r="XEP103" s="3"/>
      <c r="XEQ103" s="3"/>
      <c r="XER103" s="3"/>
      <c r="XES103" s="3"/>
      <c r="XET103" s="3"/>
      <c r="XEU103" s="3"/>
      <c r="XEV103" s="3"/>
      <c r="XEW103" s="3"/>
      <c r="XEX103" s="3"/>
      <c r="XEY103" s="3"/>
      <c r="XEZ103" s="3"/>
      <c r="XFA103" s="3"/>
      <c r="XFB103" s="3"/>
      <c r="XFC103" s="3"/>
      <c r="XFD103" s="3"/>
    </row>
    <row r="104" s="49" customFormat="1" ht="25" hidden="1" customHeight="1" spans="1:16384">
      <c r="A104" s="25" t="s">
        <v>158</v>
      </c>
      <c r="B104" s="26" t="s">
        <v>159</v>
      </c>
      <c r="C104" s="27">
        <f t="shared" si="24"/>
        <v>0</v>
      </c>
      <c r="D104" s="27"/>
      <c r="E104" s="27"/>
      <c r="F104" s="27"/>
      <c r="G104" s="27"/>
      <c r="H104" s="57"/>
      <c r="XDQ104" s="3"/>
      <c r="XDR104" s="3"/>
      <c r="XDS104" s="3"/>
      <c r="XDT104" s="3"/>
      <c r="XDU104" s="3"/>
      <c r="XDV104" s="3"/>
      <c r="XDW104" s="3"/>
      <c r="XDX104" s="3"/>
      <c r="XDY104" s="3"/>
      <c r="XDZ104" s="3"/>
      <c r="XEA104" s="3"/>
      <c r="XEB104" s="3"/>
      <c r="XEC104" s="3"/>
      <c r="XED104" s="3"/>
      <c r="XEE104" s="3"/>
      <c r="XEF104" s="3"/>
      <c r="XEG104" s="3"/>
      <c r="XEH104" s="3"/>
      <c r="XEI104" s="3"/>
      <c r="XEJ104" s="3"/>
      <c r="XEK104" s="3"/>
      <c r="XEL104" s="3"/>
      <c r="XEM104" s="3"/>
      <c r="XEN104" s="3"/>
      <c r="XEO104" s="3"/>
      <c r="XEP104" s="3"/>
      <c r="XEQ104" s="3"/>
      <c r="XER104" s="3"/>
      <c r="XES104" s="3"/>
      <c r="XET104" s="3"/>
      <c r="XEU104" s="3"/>
      <c r="XEV104" s="3"/>
      <c r="XEW104" s="3"/>
      <c r="XEX104" s="3"/>
      <c r="XEY104" s="3"/>
      <c r="XEZ104" s="3"/>
      <c r="XFA104" s="3"/>
      <c r="XFB104" s="3"/>
      <c r="XFC104" s="3"/>
      <c r="XFD104" s="3"/>
    </row>
    <row r="105" s="49" customFormat="1" ht="25" customHeight="1" spans="1:16384">
      <c r="A105" s="25" t="s">
        <v>160</v>
      </c>
      <c r="B105" s="26" t="s">
        <v>161</v>
      </c>
      <c r="C105" s="27">
        <f t="shared" si="24"/>
        <v>10</v>
      </c>
      <c r="D105" s="27"/>
      <c r="E105" s="27">
        <v>10</v>
      </c>
      <c r="F105" s="27"/>
      <c r="G105" s="27"/>
      <c r="H105" s="57" t="s">
        <v>276</v>
      </c>
      <c r="XDQ105" s="3"/>
      <c r="XDR105" s="3"/>
      <c r="XDS105" s="3"/>
      <c r="XDT105" s="3"/>
      <c r="XDU105" s="3"/>
      <c r="XDV105" s="3"/>
      <c r="XDW105" s="3"/>
      <c r="XDX105" s="3"/>
      <c r="XDY105" s="3"/>
      <c r="XDZ105" s="3"/>
      <c r="XEA105" s="3"/>
      <c r="XEB105" s="3"/>
      <c r="XEC105" s="3"/>
      <c r="XED105" s="3"/>
      <c r="XEE105" s="3"/>
      <c r="XEF105" s="3"/>
      <c r="XEG105" s="3"/>
      <c r="XEH105" s="3"/>
      <c r="XEI105" s="3"/>
      <c r="XEJ105" s="3"/>
      <c r="XEK105" s="3"/>
      <c r="XEL105" s="3"/>
      <c r="XEM105" s="3"/>
      <c r="XEN105" s="3"/>
      <c r="XEO105" s="3"/>
      <c r="XEP105" s="3"/>
      <c r="XEQ105" s="3"/>
      <c r="XER105" s="3"/>
      <c r="XES105" s="3"/>
      <c r="XET105" s="3"/>
      <c r="XEU105" s="3"/>
      <c r="XEV105" s="3"/>
      <c r="XEW105" s="3"/>
      <c r="XEX105" s="3"/>
      <c r="XEY105" s="3"/>
      <c r="XEZ105" s="3"/>
      <c r="XFA105" s="3"/>
      <c r="XFB105" s="3"/>
      <c r="XFC105" s="3"/>
      <c r="XFD105" s="3"/>
    </row>
    <row r="106" s="49" customFormat="1" ht="25" customHeight="1" spans="1:16384">
      <c r="A106" s="25" t="s">
        <v>162</v>
      </c>
      <c r="B106" s="26" t="s">
        <v>163</v>
      </c>
      <c r="C106" s="27">
        <f t="shared" si="24"/>
        <v>20</v>
      </c>
      <c r="D106" s="27"/>
      <c r="E106" s="27">
        <v>20</v>
      </c>
      <c r="F106" s="27"/>
      <c r="G106" s="27"/>
      <c r="H106" s="42" t="s">
        <v>277</v>
      </c>
      <c r="XDQ106" s="3"/>
      <c r="XDR106" s="3"/>
      <c r="XDS106" s="3"/>
      <c r="XDT106" s="3"/>
      <c r="XDU106" s="3"/>
      <c r="XDV106" s="3"/>
      <c r="XDW106" s="3"/>
      <c r="XDX106" s="3"/>
      <c r="XDY106" s="3"/>
      <c r="XDZ106" s="3"/>
      <c r="XEA106" s="3"/>
      <c r="XEB106" s="3"/>
      <c r="XEC106" s="3"/>
      <c r="XED106" s="3"/>
      <c r="XEE106" s="3"/>
      <c r="XEF106" s="3"/>
      <c r="XEG106" s="3"/>
      <c r="XEH106" s="3"/>
      <c r="XEI106" s="3"/>
      <c r="XEJ106" s="3"/>
      <c r="XEK106" s="3"/>
      <c r="XEL106" s="3"/>
      <c r="XEM106" s="3"/>
      <c r="XEN106" s="3"/>
      <c r="XEO106" s="3"/>
      <c r="XEP106" s="3"/>
      <c r="XEQ106" s="3"/>
      <c r="XER106" s="3"/>
      <c r="XES106" s="3"/>
      <c r="XET106" s="3"/>
      <c r="XEU106" s="3"/>
      <c r="XEV106" s="3"/>
      <c r="XEW106" s="3"/>
      <c r="XEX106" s="3"/>
      <c r="XEY106" s="3"/>
      <c r="XEZ106" s="3"/>
      <c r="XFA106" s="3"/>
      <c r="XFB106" s="3"/>
      <c r="XFC106" s="3"/>
      <c r="XFD106" s="3"/>
    </row>
    <row r="107" s="49" customFormat="1" ht="25" hidden="1" customHeight="1" spans="1:16384">
      <c r="A107" s="25" t="s">
        <v>164</v>
      </c>
      <c r="B107" s="26" t="s">
        <v>165</v>
      </c>
      <c r="C107" s="27">
        <f t="shared" si="24"/>
        <v>0</v>
      </c>
      <c r="D107" s="27"/>
      <c r="E107" s="27"/>
      <c r="F107" s="27"/>
      <c r="G107" s="27"/>
      <c r="H107" s="57"/>
      <c r="XDQ107" s="3"/>
      <c r="XDR107" s="3"/>
      <c r="XDS107" s="3"/>
      <c r="XDT107" s="3"/>
      <c r="XDU107" s="3"/>
      <c r="XDV107" s="3"/>
      <c r="XDW107" s="3"/>
      <c r="XDX107" s="3"/>
      <c r="XDY107" s="3"/>
      <c r="XDZ107" s="3"/>
      <c r="XEA107" s="3"/>
      <c r="XEB107" s="3"/>
      <c r="XEC107" s="3"/>
      <c r="XED107" s="3"/>
      <c r="XEE107" s="3"/>
      <c r="XEF107" s="3"/>
      <c r="XEG107" s="3"/>
      <c r="XEH107" s="3"/>
      <c r="XEI107" s="3"/>
      <c r="XEJ107" s="3"/>
      <c r="XEK107" s="3"/>
      <c r="XEL107" s="3"/>
      <c r="XEM107" s="3"/>
      <c r="XEN107" s="3"/>
      <c r="XEO107" s="3"/>
      <c r="XEP107" s="3"/>
      <c r="XEQ107" s="3"/>
      <c r="XER107" s="3"/>
      <c r="XES107" s="3"/>
      <c r="XET107" s="3"/>
      <c r="XEU107" s="3"/>
      <c r="XEV107" s="3"/>
      <c r="XEW107" s="3"/>
      <c r="XEX107" s="3"/>
      <c r="XEY107" s="3"/>
      <c r="XEZ107" s="3"/>
      <c r="XFA107" s="3"/>
      <c r="XFB107" s="3"/>
      <c r="XFC107" s="3"/>
      <c r="XFD107" s="3"/>
    </row>
    <row r="108" s="49" customFormat="1" ht="25" hidden="1" customHeight="1" spans="1:16384">
      <c r="A108" s="25" t="s">
        <v>166</v>
      </c>
      <c r="B108" s="26" t="s">
        <v>167</v>
      </c>
      <c r="C108" s="27">
        <f t="shared" si="24"/>
        <v>0</v>
      </c>
      <c r="D108" s="27"/>
      <c r="E108" s="27"/>
      <c r="F108" s="27"/>
      <c r="G108" s="27"/>
      <c r="H108" s="57"/>
      <c r="XDQ108" s="3"/>
      <c r="XDR108" s="3"/>
      <c r="XDS108" s="3"/>
      <c r="XDT108" s="3"/>
      <c r="XDU108" s="3"/>
      <c r="XDV108" s="3"/>
      <c r="XDW108" s="3"/>
      <c r="XDX108" s="3"/>
      <c r="XDY108" s="3"/>
      <c r="XDZ108" s="3"/>
      <c r="XEA108" s="3"/>
      <c r="XEB108" s="3"/>
      <c r="XEC108" s="3"/>
      <c r="XED108" s="3"/>
      <c r="XEE108" s="3"/>
      <c r="XEF108" s="3"/>
      <c r="XEG108" s="3"/>
      <c r="XEH108" s="3"/>
      <c r="XEI108" s="3"/>
      <c r="XEJ108" s="3"/>
      <c r="XEK108" s="3"/>
      <c r="XEL108" s="3"/>
      <c r="XEM108" s="3"/>
      <c r="XEN108" s="3"/>
      <c r="XEO108" s="3"/>
      <c r="XEP108" s="3"/>
      <c r="XEQ108" s="3"/>
      <c r="XER108" s="3"/>
      <c r="XES108" s="3"/>
      <c r="XET108" s="3"/>
      <c r="XEU108" s="3"/>
      <c r="XEV108" s="3"/>
      <c r="XEW108" s="3"/>
      <c r="XEX108" s="3"/>
      <c r="XEY108" s="3"/>
      <c r="XEZ108" s="3"/>
      <c r="XFA108" s="3"/>
      <c r="XFB108" s="3"/>
      <c r="XFC108" s="3"/>
      <c r="XFD108" s="3"/>
    </row>
    <row r="109" s="49" customFormat="1" ht="25" hidden="1" customHeight="1" spans="1:16384">
      <c r="A109" s="25" t="s">
        <v>168</v>
      </c>
      <c r="B109" s="26" t="s">
        <v>169</v>
      </c>
      <c r="C109" s="27">
        <f t="shared" si="24"/>
        <v>0</v>
      </c>
      <c r="D109" s="27"/>
      <c r="E109" s="27"/>
      <c r="F109" s="27"/>
      <c r="G109" s="27"/>
      <c r="H109" s="57"/>
      <c r="XDQ109" s="3"/>
      <c r="XDR109" s="3"/>
      <c r="XDS109" s="3"/>
      <c r="XDT109" s="3"/>
      <c r="XDU109" s="3"/>
      <c r="XDV109" s="3"/>
      <c r="XDW109" s="3"/>
      <c r="XDX109" s="3"/>
      <c r="XDY109" s="3"/>
      <c r="XDZ109" s="3"/>
      <c r="XEA109" s="3"/>
      <c r="XEB109" s="3"/>
      <c r="XEC109" s="3"/>
      <c r="XED109" s="3"/>
      <c r="XEE109" s="3"/>
      <c r="XEF109" s="3"/>
      <c r="XEG109" s="3"/>
      <c r="XEH109" s="3"/>
      <c r="XEI109" s="3"/>
      <c r="XEJ109" s="3"/>
      <c r="XEK109" s="3"/>
      <c r="XEL109" s="3"/>
      <c r="XEM109" s="3"/>
      <c r="XEN109" s="3"/>
      <c r="XEO109" s="3"/>
      <c r="XEP109" s="3"/>
      <c r="XEQ109" s="3"/>
      <c r="XER109" s="3"/>
      <c r="XES109" s="3"/>
      <c r="XET109" s="3"/>
      <c r="XEU109" s="3"/>
      <c r="XEV109" s="3"/>
      <c r="XEW109" s="3"/>
      <c r="XEX109" s="3"/>
      <c r="XEY109" s="3"/>
      <c r="XEZ109" s="3"/>
      <c r="XFA109" s="3"/>
      <c r="XFB109" s="3"/>
      <c r="XFC109" s="3"/>
      <c r="XFD109" s="3"/>
    </row>
    <row r="110" s="49" customFormat="1" ht="25" hidden="1" customHeight="1" spans="1:16384">
      <c r="A110" s="25" t="s">
        <v>170</v>
      </c>
      <c r="B110" s="26" t="s">
        <v>171</v>
      </c>
      <c r="C110" s="27">
        <f t="shared" si="24"/>
        <v>0</v>
      </c>
      <c r="D110" s="27"/>
      <c r="E110" s="27"/>
      <c r="F110" s="27"/>
      <c r="G110" s="27"/>
      <c r="H110" s="57"/>
      <c r="XDQ110" s="3"/>
      <c r="XDR110" s="3"/>
      <c r="XDS110" s="3"/>
      <c r="XDT110" s="3"/>
      <c r="XDU110" s="3"/>
      <c r="XDV110" s="3"/>
      <c r="XDW110" s="3"/>
      <c r="XDX110" s="3"/>
      <c r="XDY110" s="3"/>
      <c r="XDZ110" s="3"/>
      <c r="XEA110" s="3"/>
      <c r="XEB110" s="3"/>
      <c r="XEC110" s="3"/>
      <c r="XED110" s="3"/>
      <c r="XEE110" s="3"/>
      <c r="XEF110" s="3"/>
      <c r="XEG110" s="3"/>
      <c r="XEH110" s="3"/>
      <c r="XEI110" s="3"/>
      <c r="XEJ110" s="3"/>
      <c r="XEK110" s="3"/>
      <c r="XEL110" s="3"/>
      <c r="XEM110" s="3"/>
      <c r="XEN110" s="3"/>
      <c r="XEO110" s="3"/>
      <c r="XEP110" s="3"/>
      <c r="XEQ110" s="3"/>
      <c r="XER110" s="3"/>
      <c r="XES110" s="3"/>
      <c r="XET110" s="3"/>
      <c r="XEU110" s="3"/>
      <c r="XEV110" s="3"/>
      <c r="XEW110" s="3"/>
      <c r="XEX110" s="3"/>
      <c r="XEY110" s="3"/>
      <c r="XEZ110" s="3"/>
      <c r="XFA110" s="3"/>
      <c r="XFB110" s="3"/>
      <c r="XFC110" s="3"/>
      <c r="XFD110" s="3"/>
    </row>
    <row r="111" s="49" customFormat="1" ht="25" customHeight="1" spans="2:16384">
      <c r="B111" s="22" t="s">
        <v>172</v>
      </c>
      <c r="C111" s="23">
        <f t="shared" si="24"/>
        <v>3035</v>
      </c>
      <c r="D111" s="23">
        <f t="shared" ref="D111:G111" si="33">D112+D113</f>
        <v>0</v>
      </c>
      <c r="E111" s="23">
        <f t="shared" si="33"/>
        <v>35</v>
      </c>
      <c r="F111" s="23">
        <f t="shared" si="33"/>
        <v>3000</v>
      </c>
      <c r="G111" s="23">
        <f t="shared" si="33"/>
        <v>0</v>
      </c>
      <c r="H111" s="56"/>
      <c r="XDQ111" s="3"/>
      <c r="XDR111" s="3"/>
      <c r="XDS111" s="3"/>
      <c r="XDT111" s="3"/>
      <c r="XDU111" s="3"/>
      <c r="XDV111" s="3"/>
      <c r="XDW111" s="3"/>
      <c r="XDX111" s="3"/>
      <c r="XDY111" s="3"/>
      <c r="XDZ111" s="3"/>
      <c r="XEA111" s="3"/>
      <c r="XEB111" s="3"/>
      <c r="XEC111" s="3"/>
      <c r="XED111" s="3"/>
      <c r="XEE111" s="3"/>
      <c r="XEF111" s="3"/>
      <c r="XEG111" s="3"/>
      <c r="XEH111" s="3"/>
      <c r="XEI111" s="3"/>
      <c r="XEJ111" s="3"/>
      <c r="XEK111" s="3"/>
      <c r="XEL111" s="3"/>
      <c r="XEM111" s="3"/>
      <c r="XEN111" s="3"/>
      <c r="XEO111" s="3"/>
      <c r="XEP111" s="3"/>
      <c r="XEQ111" s="3"/>
      <c r="XER111" s="3"/>
      <c r="XES111" s="3"/>
      <c r="XET111" s="3"/>
      <c r="XEU111" s="3"/>
      <c r="XEV111" s="3"/>
      <c r="XEW111" s="3"/>
      <c r="XEX111" s="3"/>
      <c r="XEY111" s="3"/>
      <c r="XEZ111" s="3"/>
      <c r="XFA111" s="3"/>
      <c r="XFB111" s="3"/>
      <c r="XFC111" s="3"/>
      <c r="XFD111" s="3"/>
    </row>
    <row r="112" s="49" customFormat="1" ht="25" customHeight="1" spans="1:16384">
      <c r="A112" s="25" t="s">
        <v>173</v>
      </c>
      <c r="B112" s="26" t="s">
        <v>174</v>
      </c>
      <c r="C112" s="27">
        <f t="shared" si="24"/>
        <v>15</v>
      </c>
      <c r="D112" s="27"/>
      <c r="E112" s="27">
        <v>15</v>
      </c>
      <c r="F112" s="27"/>
      <c r="G112" s="27"/>
      <c r="H112" s="42" t="s">
        <v>278</v>
      </c>
      <c r="XDQ112" s="3"/>
      <c r="XDR112" s="3"/>
      <c r="XDS112" s="3"/>
      <c r="XDT112" s="3"/>
      <c r="XDU112" s="3"/>
      <c r="XDV112" s="3"/>
      <c r="XDW112" s="3"/>
      <c r="XDX112" s="3"/>
      <c r="XDY112" s="3"/>
      <c r="XDZ112" s="3"/>
      <c r="XEA112" s="3"/>
      <c r="XEB112" s="3"/>
      <c r="XEC112" s="3"/>
      <c r="XED112" s="3"/>
      <c r="XEE112" s="3"/>
      <c r="XEF112" s="3"/>
      <c r="XEG112" s="3"/>
      <c r="XEH112" s="3"/>
      <c r="XEI112" s="3"/>
      <c r="XEJ112" s="3"/>
      <c r="XEK112" s="3"/>
      <c r="XEL112" s="3"/>
      <c r="XEM112" s="3"/>
      <c r="XEN112" s="3"/>
      <c r="XEO112" s="3"/>
      <c r="XEP112" s="3"/>
      <c r="XEQ112" s="3"/>
      <c r="XER112" s="3"/>
      <c r="XES112" s="3"/>
      <c r="XET112" s="3"/>
      <c r="XEU112" s="3"/>
      <c r="XEV112" s="3"/>
      <c r="XEW112" s="3"/>
      <c r="XEX112" s="3"/>
      <c r="XEY112" s="3"/>
      <c r="XEZ112" s="3"/>
      <c r="XFA112" s="3"/>
      <c r="XFB112" s="3"/>
      <c r="XFC112" s="3"/>
      <c r="XFD112" s="3"/>
    </row>
    <row r="113" s="49" customFormat="1" ht="25" hidden="1" customHeight="1" spans="2:16384">
      <c r="B113" s="22" t="s">
        <v>175</v>
      </c>
      <c r="C113" s="23">
        <f t="shared" si="24"/>
        <v>3020</v>
      </c>
      <c r="D113" s="23">
        <f t="shared" ref="D113:G113" si="34">D114+D115</f>
        <v>0</v>
      </c>
      <c r="E113" s="23">
        <f t="shared" si="34"/>
        <v>20</v>
      </c>
      <c r="F113" s="23">
        <f t="shared" si="34"/>
        <v>3000</v>
      </c>
      <c r="G113" s="23">
        <f t="shared" si="34"/>
        <v>0</v>
      </c>
      <c r="H113" s="56"/>
      <c r="XDQ113" s="3"/>
      <c r="XDR113" s="3"/>
      <c r="XDS113" s="3"/>
      <c r="XDT113" s="3"/>
      <c r="XDU113" s="3"/>
      <c r="XDV113" s="3"/>
      <c r="XDW113" s="3"/>
      <c r="XDX113" s="3"/>
      <c r="XDY113" s="3"/>
      <c r="XDZ113" s="3"/>
      <c r="XEA113" s="3"/>
      <c r="XEB113" s="3"/>
      <c r="XEC113" s="3"/>
      <c r="XED113" s="3"/>
      <c r="XEE113" s="3"/>
      <c r="XEF113" s="3"/>
      <c r="XEG113" s="3"/>
      <c r="XEH113" s="3"/>
      <c r="XEI113" s="3"/>
      <c r="XEJ113" s="3"/>
      <c r="XEK113" s="3"/>
      <c r="XEL113" s="3"/>
      <c r="XEM113" s="3"/>
      <c r="XEN113" s="3"/>
      <c r="XEO113" s="3"/>
      <c r="XEP113" s="3"/>
      <c r="XEQ113" s="3"/>
      <c r="XER113" s="3"/>
      <c r="XES113" s="3"/>
      <c r="XET113" s="3"/>
      <c r="XEU113" s="3"/>
      <c r="XEV113" s="3"/>
      <c r="XEW113" s="3"/>
      <c r="XEX113" s="3"/>
      <c r="XEY113" s="3"/>
      <c r="XEZ113" s="3"/>
      <c r="XFA113" s="3"/>
      <c r="XFB113" s="3"/>
      <c r="XFC113" s="3"/>
      <c r="XFD113" s="3"/>
    </row>
    <row r="114" s="49" customFormat="1" ht="25" hidden="1" customHeight="1" spans="2:16384">
      <c r="B114" s="22" t="s">
        <v>19</v>
      </c>
      <c r="C114" s="23">
        <f t="shared" si="24"/>
        <v>0</v>
      </c>
      <c r="D114" s="23">
        <f t="shared" ref="D114:G114" si="35">D116</f>
        <v>0</v>
      </c>
      <c r="E114" s="23">
        <f t="shared" si="35"/>
        <v>0</v>
      </c>
      <c r="F114" s="23">
        <f t="shared" si="35"/>
        <v>0</v>
      </c>
      <c r="G114" s="23">
        <f t="shared" si="35"/>
        <v>0</v>
      </c>
      <c r="H114" s="56"/>
      <c r="XDQ114" s="3"/>
      <c r="XDR114" s="3"/>
      <c r="XDS114" s="3"/>
      <c r="XDT114" s="3"/>
      <c r="XDU114" s="3"/>
      <c r="XDV114" s="3"/>
      <c r="XDW114" s="3"/>
      <c r="XDX114" s="3"/>
      <c r="XDY114" s="3"/>
      <c r="XDZ114" s="3"/>
      <c r="XEA114" s="3"/>
      <c r="XEB114" s="3"/>
      <c r="XEC114" s="3"/>
      <c r="XED114" s="3"/>
      <c r="XEE114" s="3"/>
      <c r="XEF114" s="3"/>
      <c r="XEG114" s="3"/>
      <c r="XEH114" s="3"/>
      <c r="XEI114" s="3"/>
      <c r="XEJ114" s="3"/>
      <c r="XEK114" s="3"/>
      <c r="XEL114" s="3"/>
      <c r="XEM114" s="3"/>
      <c r="XEN114" s="3"/>
      <c r="XEO114" s="3"/>
      <c r="XEP114" s="3"/>
      <c r="XEQ114" s="3"/>
      <c r="XER114" s="3"/>
      <c r="XES114" s="3"/>
      <c r="XET114" s="3"/>
      <c r="XEU114" s="3"/>
      <c r="XEV114" s="3"/>
      <c r="XEW114" s="3"/>
      <c r="XEX114" s="3"/>
      <c r="XEY114" s="3"/>
      <c r="XEZ114" s="3"/>
      <c r="XFA114" s="3"/>
      <c r="XFB114" s="3"/>
      <c r="XFC114" s="3"/>
      <c r="XFD114" s="3"/>
    </row>
    <row r="115" s="49" customFormat="1" ht="25" hidden="1" customHeight="1" spans="2:16384">
      <c r="B115" s="22" t="s">
        <v>20</v>
      </c>
      <c r="C115" s="23">
        <f t="shared" si="24"/>
        <v>3020</v>
      </c>
      <c r="D115" s="23">
        <f t="shared" ref="D115:G115" si="36">SUM(D117:D123)</f>
        <v>0</v>
      </c>
      <c r="E115" s="23">
        <f t="shared" si="36"/>
        <v>20</v>
      </c>
      <c r="F115" s="23">
        <f t="shared" si="36"/>
        <v>3000</v>
      </c>
      <c r="G115" s="23">
        <f t="shared" si="36"/>
        <v>0</v>
      </c>
      <c r="H115" s="56"/>
      <c r="XDQ115" s="3"/>
      <c r="XDR115" s="3"/>
      <c r="XDS115" s="3"/>
      <c r="XDT115" s="3"/>
      <c r="XDU115" s="3"/>
      <c r="XDV115" s="3"/>
      <c r="XDW115" s="3"/>
      <c r="XDX115" s="3"/>
      <c r="XDY115" s="3"/>
      <c r="XDZ115" s="3"/>
      <c r="XEA115" s="3"/>
      <c r="XEB115" s="3"/>
      <c r="XEC115" s="3"/>
      <c r="XED115" s="3"/>
      <c r="XEE115" s="3"/>
      <c r="XEF115" s="3"/>
      <c r="XEG115" s="3"/>
      <c r="XEH115" s="3"/>
      <c r="XEI115" s="3"/>
      <c r="XEJ115" s="3"/>
      <c r="XEK115" s="3"/>
      <c r="XEL115" s="3"/>
      <c r="XEM115" s="3"/>
      <c r="XEN115" s="3"/>
      <c r="XEO115" s="3"/>
      <c r="XEP115" s="3"/>
      <c r="XEQ115" s="3"/>
      <c r="XER115" s="3"/>
      <c r="XES115" s="3"/>
      <c r="XET115" s="3"/>
      <c r="XEU115" s="3"/>
      <c r="XEV115" s="3"/>
      <c r="XEW115" s="3"/>
      <c r="XEX115" s="3"/>
      <c r="XEY115" s="3"/>
      <c r="XEZ115" s="3"/>
      <c r="XFA115" s="3"/>
      <c r="XFB115" s="3"/>
      <c r="XFC115" s="3"/>
      <c r="XFD115" s="3"/>
    </row>
    <row r="116" s="49" customFormat="1" ht="25" hidden="1" customHeight="1" spans="1:16384">
      <c r="A116" s="25" t="s">
        <v>176</v>
      </c>
      <c r="B116" s="26" t="s">
        <v>177</v>
      </c>
      <c r="C116" s="27">
        <f t="shared" si="24"/>
        <v>0</v>
      </c>
      <c r="D116" s="27"/>
      <c r="E116" s="27"/>
      <c r="F116" s="27"/>
      <c r="G116" s="27"/>
      <c r="H116" s="57"/>
      <c r="XDQ116" s="3"/>
      <c r="XDR116" s="3"/>
      <c r="XDS116" s="3"/>
      <c r="XDT116" s="3"/>
      <c r="XDU116" s="3"/>
      <c r="XDV116" s="3"/>
      <c r="XDW116" s="3"/>
      <c r="XDX116" s="3"/>
      <c r="XDY116" s="3"/>
      <c r="XDZ116" s="3"/>
      <c r="XEA116" s="3"/>
      <c r="XEB116" s="3"/>
      <c r="XEC116" s="3"/>
      <c r="XED116" s="3"/>
      <c r="XEE116" s="3"/>
      <c r="XEF116" s="3"/>
      <c r="XEG116" s="3"/>
      <c r="XEH116" s="3"/>
      <c r="XEI116" s="3"/>
      <c r="XEJ116" s="3"/>
      <c r="XEK116" s="3"/>
      <c r="XEL116" s="3"/>
      <c r="XEM116" s="3"/>
      <c r="XEN116" s="3"/>
      <c r="XEO116" s="3"/>
      <c r="XEP116" s="3"/>
      <c r="XEQ116" s="3"/>
      <c r="XER116" s="3"/>
      <c r="XES116" s="3"/>
      <c r="XET116" s="3"/>
      <c r="XEU116" s="3"/>
      <c r="XEV116" s="3"/>
      <c r="XEW116" s="3"/>
      <c r="XEX116" s="3"/>
      <c r="XEY116" s="3"/>
      <c r="XEZ116" s="3"/>
      <c r="XFA116" s="3"/>
      <c r="XFB116" s="3"/>
      <c r="XFC116" s="3"/>
      <c r="XFD116" s="3"/>
    </row>
    <row r="117" s="49" customFormat="1" ht="25" hidden="1" customHeight="1" spans="1:16384">
      <c r="A117" s="25" t="s">
        <v>179</v>
      </c>
      <c r="B117" s="26" t="s">
        <v>180</v>
      </c>
      <c r="C117" s="27">
        <f t="shared" si="24"/>
        <v>0</v>
      </c>
      <c r="D117" s="27"/>
      <c r="E117" s="27"/>
      <c r="F117" s="27"/>
      <c r="G117" s="27"/>
      <c r="H117" s="57"/>
      <c r="XDQ117" s="3"/>
      <c r="XDR117" s="3"/>
      <c r="XDS117" s="3"/>
      <c r="XDT117" s="3"/>
      <c r="XDU117" s="3"/>
      <c r="XDV117" s="3"/>
      <c r="XDW117" s="3"/>
      <c r="XDX117" s="3"/>
      <c r="XDY117" s="3"/>
      <c r="XDZ117" s="3"/>
      <c r="XEA117" s="3"/>
      <c r="XEB117" s="3"/>
      <c r="XEC117" s="3"/>
      <c r="XED117" s="3"/>
      <c r="XEE117" s="3"/>
      <c r="XEF117" s="3"/>
      <c r="XEG117" s="3"/>
      <c r="XEH117" s="3"/>
      <c r="XEI117" s="3"/>
      <c r="XEJ117" s="3"/>
      <c r="XEK117" s="3"/>
      <c r="XEL117" s="3"/>
      <c r="XEM117" s="3"/>
      <c r="XEN117" s="3"/>
      <c r="XEO117" s="3"/>
      <c r="XEP117" s="3"/>
      <c r="XEQ117" s="3"/>
      <c r="XER117" s="3"/>
      <c r="XES117" s="3"/>
      <c r="XET117" s="3"/>
      <c r="XEU117" s="3"/>
      <c r="XEV117" s="3"/>
      <c r="XEW117" s="3"/>
      <c r="XEX117" s="3"/>
      <c r="XEY117" s="3"/>
      <c r="XEZ117" s="3"/>
      <c r="XFA117" s="3"/>
      <c r="XFB117" s="3"/>
      <c r="XFC117" s="3"/>
      <c r="XFD117" s="3"/>
    </row>
    <row r="118" s="49" customFormat="1" ht="25" hidden="1" customHeight="1" spans="1:16384">
      <c r="A118" s="25" t="s">
        <v>181</v>
      </c>
      <c r="B118" s="26" t="s">
        <v>182</v>
      </c>
      <c r="C118" s="27">
        <f t="shared" si="24"/>
        <v>0</v>
      </c>
      <c r="D118" s="27"/>
      <c r="E118" s="27"/>
      <c r="F118" s="27"/>
      <c r="G118" s="27"/>
      <c r="H118" s="57"/>
      <c r="XDQ118" s="3"/>
      <c r="XDR118" s="3"/>
      <c r="XDS118" s="3"/>
      <c r="XDT118" s="3"/>
      <c r="XDU118" s="3"/>
      <c r="XDV118" s="3"/>
      <c r="XDW118" s="3"/>
      <c r="XDX118" s="3"/>
      <c r="XDY118" s="3"/>
      <c r="XDZ118" s="3"/>
      <c r="XEA118" s="3"/>
      <c r="XEB118" s="3"/>
      <c r="XEC118" s="3"/>
      <c r="XED118" s="3"/>
      <c r="XEE118" s="3"/>
      <c r="XEF118" s="3"/>
      <c r="XEG118" s="3"/>
      <c r="XEH118" s="3"/>
      <c r="XEI118" s="3"/>
      <c r="XEJ118" s="3"/>
      <c r="XEK118" s="3"/>
      <c r="XEL118" s="3"/>
      <c r="XEM118" s="3"/>
      <c r="XEN118" s="3"/>
      <c r="XEO118" s="3"/>
      <c r="XEP118" s="3"/>
      <c r="XEQ118" s="3"/>
      <c r="XER118" s="3"/>
      <c r="XES118" s="3"/>
      <c r="XET118" s="3"/>
      <c r="XEU118" s="3"/>
      <c r="XEV118" s="3"/>
      <c r="XEW118" s="3"/>
      <c r="XEX118" s="3"/>
      <c r="XEY118" s="3"/>
      <c r="XEZ118" s="3"/>
      <c r="XFA118" s="3"/>
      <c r="XFB118" s="3"/>
      <c r="XFC118" s="3"/>
      <c r="XFD118" s="3"/>
    </row>
    <row r="119" s="49" customFormat="1" ht="25" hidden="1" customHeight="1" spans="1:16384">
      <c r="A119" s="25" t="s">
        <v>183</v>
      </c>
      <c r="B119" s="26" t="s">
        <v>184</v>
      </c>
      <c r="C119" s="27">
        <f t="shared" si="24"/>
        <v>0</v>
      </c>
      <c r="D119" s="27"/>
      <c r="E119" s="27"/>
      <c r="F119" s="27"/>
      <c r="G119" s="27"/>
      <c r="H119" s="57"/>
      <c r="XDQ119" s="3"/>
      <c r="XDR119" s="3"/>
      <c r="XDS119" s="3"/>
      <c r="XDT119" s="3"/>
      <c r="XDU119" s="3"/>
      <c r="XDV119" s="3"/>
      <c r="XDW119" s="3"/>
      <c r="XDX119" s="3"/>
      <c r="XDY119" s="3"/>
      <c r="XDZ119" s="3"/>
      <c r="XEA119" s="3"/>
      <c r="XEB119" s="3"/>
      <c r="XEC119" s="3"/>
      <c r="XED119" s="3"/>
      <c r="XEE119" s="3"/>
      <c r="XEF119" s="3"/>
      <c r="XEG119" s="3"/>
      <c r="XEH119" s="3"/>
      <c r="XEI119" s="3"/>
      <c r="XEJ119" s="3"/>
      <c r="XEK119" s="3"/>
      <c r="XEL119" s="3"/>
      <c r="XEM119" s="3"/>
      <c r="XEN119" s="3"/>
      <c r="XEO119" s="3"/>
      <c r="XEP119" s="3"/>
      <c r="XEQ119" s="3"/>
      <c r="XER119" s="3"/>
      <c r="XES119" s="3"/>
      <c r="XET119" s="3"/>
      <c r="XEU119" s="3"/>
      <c r="XEV119" s="3"/>
      <c r="XEW119" s="3"/>
      <c r="XEX119" s="3"/>
      <c r="XEY119" s="3"/>
      <c r="XEZ119" s="3"/>
      <c r="XFA119" s="3"/>
      <c r="XFB119" s="3"/>
      <c r="XFC119" s="3"/>
      <c r="XFD119" s="3"/>
    </row>
    <row r="120" s="49" customFormat="1" ht="25" customHeight="1" spans="1:16384">
      <c r="A120" s="25" t="s">
        <v>185</v>
      </c>
      <c r="B120" s="26" t="s">
        <v>186</v>
      </c>
      <c r="C120" s="27">
        <f t="shared" si="24"/>
        <v>20</v>
      </c>
      <c r="D120" s="27"/>
      <c r="E120" s="27">
        <v>20</v>
      </c>
      <c r="F120" s="27"/>
      <c r="G120" s="27"/>
      <c r="H120" s="42" t="s">
        <v>279</v>
      </c>
      <c r="XDQ120" s="3"/>
      <c r="XDR120" s="3"/>
      <c r="XDS120" s="3"/>
      <c r="XDT120" s="3"/>
      <c r="XDU120" s="3"/>
      <c r="XDV120" s="3"/>
      <c r="XDW120" s="3"/>
      <c r="XDX120" s="3"/>
      <c r="XDY120" s="3"/>
      <c r="XDZ120" s="3"/>
      <c r="XEA120" s="3"/>
      <c r="XEB120" s="3"/>
      <c r="XEC120" s="3"/>
      <c r="XED120" s="3"/>
      <c r="XEE120" s="3"/>
      <c r="XEF120" s="3"/>
      <c r="XEG120" s="3"/>
      <c r="XEH120" s="3"/>
      <c r="XEI120" s="3"/>
      <c r="XEJ120" s="3"/>
      <c r="XEK120" s="3"/>
      <c r="XEL120" s="3"/>
      <c r="XEM120" s="3"/>
      <c r="XEN120" s="3"/>
      <c r="XEO120" s="3"/>
      <c r="XEP120" s="3"/>
      <c r="XEQ120" s="3"/>
      <c r="XER120" s="3"/>
      <c r="XES120" s="3"/>
      <c r="XET120" s="3"/>
      <c r="XEU120" s="3"/>
      <c r="XEV120" s="3"/>
      <c r="XEW120" s="3"/>
      <c r="XEX120" s="3"/>
      <c r="XEY120" s="3"/>
      <c r="XEZ120" s="3"/>
      <c r="XFA120" s="3"/>
      <c r="XFB120" s="3"/>
      <c r="XFC120" s="3"/>
      <c r="XFD120" s="3"/>
    </row>
    <row r="121" s="49" customFormat="1" ht="25" hidden="1" customHeight="1" spans="1:16384">
      <c r="A121" s="25" t="s">
        <v>187</v>
      </c>
      <c r="B121" s="26" t="s">
        <v>188</v>
      </c>
      <c r="C121" s="27">
        <f t="shared" si="24"/>
        <v>0</v>
      </c>
      <c r="D121" s="27"/>
      <c r="E121" s="27"/>
      <c r="F121" s="27"/>
      <c r="G121" s="27"/>
      <c r="H121" s="57"/>
      <c r="XDQ121" s="3"/>
      <c r="XDR121" s="3"/>
      <c r="XDS121" s="3"/>
      <c r="XDT121" s="3"/>
      <c r="XDU121" s="3"/>
      <c r="XDV121" s="3"/>
      <c r="XDW121" s="3"/>
      <c r="XDX121" s="3"/>
      <c r="XDY121" s="3"/>
      <c r="XDZ121" s="3"/>
      <c r="XEA121" s="3"/>
      <c r="XEB121" s="3"/>
      <c r="XEC121" s="3"/>
      <c r="XED121" s="3"/>
      <c r="XEE121" s="3"/>
      <c r="XEF121" s="3"/>
      <c r="XEG121" s="3"/>
      <c r="XEH121" s="3"/>
      <c r="XEI121" s="3"/>
      <c r="XEJ121" s="3"/>
      <c r="XEK121" s="3"/>
      <c r="XEL121" s="3"/>
      <c r="XEM121" s="3"/>
      <c r="XEN121" s="3"/>
      <c r="XEO121" s="3"/>
      <c r="XEP121" s="3"/>
      <c r="XEQ121" s="3"/>
      <c r="XER121" s="3"/>
      <c r="XES121" s="3"/>
      <c r="XET121" s="3"/>
      <c r="XEU121" s="3"/>
      <c r="XEV121" s="3"/>
      <c r="XEW121" s="3"/>
      <c r="XEX121" s="3"/>
      <c r="XEY121" s="3"/>
      <c r="XEZ121" s="3"/>
      <c r="XFA121" s="3"/>
      <c r="XFB121" s="3"/>
      <c r="XFC121" s="3"/>
      <c r="XFD121" s="3"/>
    </row>
    <row r="122" s="49" customFormat="1" ht="25" customHeight="1" spans="1:16384">
      <c r="A122" s="25" t="s">
        <v>189</v>
      </c>
      <c r="B122" s="26" t="s">
        <v>190</v>
      </c>
      <c r="C122" s="27">
        <f t="shared" si="24"/>
        <v>3000</v>
      </c>
      <c r="D122" s="27"/>
      <c r="E122" s="27"/>
      <c r="F122" s="27">
        <v>3000</v>
      </c>
      <c r="G122" s="27"/>
      <c r="H122" s="57"/>
      <c r="XDQ122" s="3"/>
      <c r="XDR122" s="3"/>
      <c r="XDS122" s="3"/>
      <c r="XDT122" s="3"/>
      <c r="XDU122" s="3"/>
      <c r="XDV122" s="3"/>
      <c r="XDW122" s="3"/>
      <c r="XDX122" s="3"/>
      <c r="XDY122" s="3"/>
      <c r="XDZ122" s="3"/>
      <c r="XEA122" s="3"/>
      <c r="XEB122" s="3"/>
      <c r="XEC122" s="3"/>
      <c r="XED122" s="3"/>
      <c r="XEE122" s="3"/>
      <c r="XEF122" s="3"/>
      <c r="XEG122" s="3"/>
      <c r="XEH122" s="3"/>
      <c r="XEI122" s="3"/>
      <c r="XEJ122" s="3"/>
      <c r="XEK122" s="3"/>
      <c r="XEL122" s="3"/>
      <c r="XEM122" s="3"/>
      <c r="XEN122" s="3"/>
      <c r="XEO122" s="3"/>
      <c r="XEP122" s="3"/>
      <c r="XEQ122" s="3"/>
      <c r="XER122" s="3"/>
      <c r="XES122" s="3"/>
      <c r="XET122" s="3"/>
      <c r="XEU122" s="3"/>
      <c r="XEV122" s="3"/>
      <c r="XEW122" s="3"/>
      <c r="XEX122" s="3"/>
      <c r="XEY122" s="3"/>
      <c r="XEZ122" s="3"/>
      <c r="XFA122" s="3"/>
      <c r="XFB122" s="3"/>
      <c r="XFC122" s="3"/>
      <c r="XFD122" s="3"/>
    </row>
    <row r="123" s="49" customFormat="1" ht="25" hidden="1" customHeight="1" spans="1:16384">
      <c r="A123" s="25" t="s">
        <v>192</v>
      </c>
      <c r="B123" s="26" t="s">
        <v>193</v>
      </c>
      <c r="C123" s="27">
        <f t="shared" si="24"/>
        <v>0</v>
      </c>
      <c r="D123" s="27"/>
      <c r="E123" s="27"/>
      <c r="F123" s="27"/>
      <c r="G123" s="27"/>
      <c r="H123" s="57"/>
      <c r="XDQ123" s="3"/>
      <c r="XDR123" s="3"/>
      <c r="XDS123" s="3"/>
      <c r="XDT123" s="3"/>
      <c r="XDU123" s="3"/>
      <c r="XDV123" s="3"/>
      <c r="XDW123" s="3"/>
      <c r="XDX123" s="3"/>
      <c r="XDY123" s="3"/>
      <c r="XDZ123" s="3"/>
      <c r="XEA123" s="3"/>
      <c r="XEB123" s="3"/>
      <c r="XEC123" s="3"/>
      <c r="XED123" s="3"/>
      <c r="XEE123" s="3"/>
      <c r="XEF123" s="3"/>
      <c r="XEG123" s="3"/>
      <c r="XEH123" s="3"/>
      <c r="XEI123" s="3"/>
      <c r="XEJ123" s="3"/>
      <c r="XEK123" s="3"/>
      <c r="XEL123" s="3"/>
      <c r="XEM123" s="3"/>
      <c r="XEN123" s="3"/>
      <c r="XEO123" s="3"/>
      <c r="XEP123" s="3"/>
      <c r="XEQ123" s="3"/>
      <c r="XER123" s="3"/>
      <c r="XES123" s="3"/>
      <c r="XET123" s="3"/>
      <c r="XEU123" s="3"/>
      <c r="XEV123" s="3"/>
      <c r="XEW123" s="3"/>
      <c r="XEX123" s="3"/>
      <c r="XEY123" s="3"/>
      <c r="XEZ123" s="3"/>
      <c r="XFA123" s="3"/>
      <c r="XFB123" s="3"/>
      <c r="XFC123" s="3"/>
      <c r="XFD123" s="3"/>
    </row>
    <row r="124" s="49" customFormat="1" ht="25" customHeight="1" spans="2:16384">
      <c r="B124" s="22" t="s">
        <v>194</v>
      </c>
      <c r="C124" s="23">
        <f t="shared" si="24"/>
        <v>3314.1</v>
      </c>
      <c r="D124" s="23">
        <f t="shared" ref="D124:G124" si="37">D125+D126</f>
        <v>16</v>
      </c>
      <c r="E124" s="23">
        <f t="shared" si="37"/>
        <v>30</v>
      </c>
      <c r="F124" s="23">
        <f t="shared" si="37"/>
        <v>0</v>
      </c>
      <c r="G124" s="23">
        <f t="shared" si="37"/>
        <v>3268.1</v>
      </c>
      <c r="H124" s="56"/>
      <c r="XDQ124" s="3"/>
      <c r="XDR124" s="3"/>
      <c r="XDS124" s="3"/>
      <c r="XDT124" s="3"/>
      <c r="XDU124" s="3"/>
      <c r="XDV124" s="3"/>
      <c r="XDW124" s="3"/>
      <c r="XDX124" s="3"/>
      <c r="XDY124" s="3"/>
      <c r="XDZ124" s="3"/>
      <c r="XEA124" s="3"/>
      <c r="XEB124" s="3"/>
      <c r="XEC124" s="3"/>
      <c r="XED124" s="3"/>
      <c r="XEE124" s="3"/>
      <c r="XEF124" s="3"/>
      <c r="XEG124" s="3"/>
      <c r="XEH124" s="3"/>
      <c r="XEI124" s="3"/>
      <c r="XEJ124" s="3"/>
      <c r="XEK124" s="3"/>
      <c r="XEL124" s="3"/>
      <c r="XEM124" s="3"/>
      <c r="XEN124" s="3"/>
      <c r="XEO124" s="3"/>
      <c r="XEP124" s="3"/>
      <c r="XEQ124" s="3"/>
      <c r="XER124" s="3"/>
      <c r="XES124" s="3"/>
      <c r="XET124" s="3"/>
      <c r="XEU124" s="3"/>
      <c r="XEV124" s="3"/>
      <c r="XEW124" s="3"/>
      <c r="XEX124" s="3"/>
      <c r="XEY124" s="3"/>
      <c r="XEZ124" s="3"/>
      <c r="XFA124" s="3"/>
      <c r="XFB124" s="3"/>
      <c r="XFC124" s="3"/>
      <c r="XFD124" s="3"/>
    </row>
    <row r="125" s="49" customFormat="1" ht="38" customHeight="1" spans="1:16384">
      <c r="A125" s="25" t="s">
        <v>195</v>
      </c>
      <c r="B125" s="26" t="s">
        <v>196</v>
      </c>
      <c r="C125" s="27">
        <f t="shared" si="24"/>
        <v>3294.1</v>
      </c>
      <c r="D125" s="27">
        <v>16</v>
      </c>
      <c r="E125" s="27">
        <v>10</v>
      </c>
      <c r="F125" s="27"/>
      <c r="G125" s="27">
        <v>3268.1</v>
      </c>
      <c r="H125" s="57" t="s">
        <v>280</v>
      </c>
      <c r="XDQ125" s="3"/>
      <c r="XDR125" s="3"/>
      <c r="XDS125" s="3"/>
      <c r="XDT125" s="3"/>
      <c r="XDU125" s="3"/>
      <c r="XDV125" s="3"/>
      <c r="XDW125" s="3"/>
      <c r="XDX125" s="3"/>
      <c r="XDY125" s="3"/>
      <c r="XDZ125" s="3"/>
      <c r="XEA125" s="3"/>
      <c r="XEB125" s="3"/>
      <c r="XEC125" s="3"/>
      <c r="XED125" s="3"/>
      <c r="XEE125" s="3"/>
      <c r="XEF125" s="3"/>
      <c r="XEG125" s="3"/>
      <c r="XEH125" s="3"/>
      <c r="XEI125" s="3"/>
      <c r="XEJ125" s="3"/>
      <c r="XEK125" s="3"/>
      <c r="XEL125" s="3"/>
      <c r="XEM125" s="3"/>
      <c r="XEN125" s="3"/>
      <c r="XEO125" s="3"/>
      <c r="XEP125" s="3"/>
      <c r="XEQ125" s="3"/>
      <c r="XER125" s="3"/>
      <c r="XES125" s="3"/>
      <c r="XET125" s="3"/>
      <c r="XEU125" s="3"/>
      <c r="XEV125" s="3"/>
      <c r="XEW125" s="3"/>
      <c r="XEX125" s="3"/>
      <c r="XEY125" s="3"/>
      <c r="XEZ125" s="3"/>
      <c r="XFA125" s="3"/>
      <c r="XFB125" s="3"/>
      <c r="XFC125" s="3"/>
      <c r="XFD125" s="3"/>
    </row>
    <row r="126" s="49" customFormat="1" ht="25" hidden="1" customHeight="1" spans="2:16384">
      <c r="B126" s="22" t="s">
        <v>197</v>
      </c>
      <c r="C126" s="23">
        <f t="shared" si="24"/>
        <v>20</v>
      </c>
      <c r="D126" s="23">
        <f t="shared" ref="D126:G126" si="38">D127+D128</f>
        <v>0</v>
      </c>
      <c r="E126" s="23">
        <f t="shared" si="38"/>
        <v>20</v>
      </c>
      <c r="F126" s="23">
        <f t="shared" si="38"/>
        <v>0</v>
      </c>
      <c r="G126" s="23">
        <f t="shared" si="38"/>
        <v>0</v>
      </c>
      <c r="H126" s="56"/>
      <c r="XDQ126" s="3"/>
      <c r="XDR126" s="3"/>
      <c r="XDS126" s="3"/>
      <c r="XDT126" s="3"/>
      <c r="XDU126" s="3"/>
      <c r="XDV126" s="3"/>
      <c r="XDW126" s="3"/>
      <c r="XDX126" s="3"/>
      <c r="XDY126" s="3"/>
      <c r="XDZ126" s="3"/>
      <c r="XEA126" s="3"/>
      <c r="XEB126" s="3"/>
      <c r="XEC126" s="3"/>
      <c r="XED126" s="3"/>
      <c r="XEE126" s="3"/>
      <c r="XEF126" s="3"/>
      <c r="XEG126" s="3"/>
      <c r="XEH126" s="3"/>
      <c r="XEI126" s="3"/>
      <c r="XEJ126" s="3"/>
      <c r="XEK126" s="3"/>
      <c r="XEL126" s="3"/>
      <c r="XEM126" s="3"/>
      <c r="XEN126" s="3"/>
      <c r="XEO126" s="3"/>
      <c r="XEP126" s="3"/>
      <c r="XEQ126" s="3"/>
      <c r="XER126" s="3"/>
      <c r="XES126" s="3"/>
      <c r="XET126" s="3"/>
      <c r="XEU126" s="3"/>
      <c r="XEV126" s="3"/>
      <c r="XEW126" s="3"/>
      <c r="XEX126" s="3"/>
      <c r="XEY126" s="3"/>
      <c r="XEZ126" s="3"/>
      <c r="XFA126" s="3"/>
      <c r="XFB126" s="3"/>
      <c r="XFC126" s="3"/>
      <c r="XFD126" s="3"/>
    </row>
    <row r="127" s="49" customFormat="1" ht="25" hidden="1" customHeight="1" spans="2:16384">
      <c r="B127" s="22" t="s">
        <v>19</v>
      </c>
      <c r="C127" s="23">
        <f t="shared" si="24"/>
        <v>0</v>
      </c>
      <c r="D127" s="23">
        <f t="shared" ref="D127:G127" si="39">D129+D132</f>
        <v>0</v>
      </c>
      <c r="E127" s="23">
        <f t="shared" si="39"/>
        <v>0</v>
      </c>
      <c r="F127" s="23">
        <f t="shared" si="39"/>
        <v>0</v>
      </c>
      <c r="G127" s="23">
        <f t="shared" si="39"/>
        <v>0</v>
      </c>
      <c r="H127" s="56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3"/>
      <c r="XEL127" s="3"/>
      <c r="XEM127" s="3"/>
      <c r="XEN127" s="3"/>
      <c r="XEO127" s="3"/>
      <c r="XEP127" s="3"/>
      <c r="XEQ127" s="3"/>
      <c r="XER127" s="3"/>
      <c r="XES127" s="3"/>
      <c r="XET127" s="3"/>
      <c r="XEU127" s="3"/>
      <c r="XEV127" s="3"/>
      <c r="XEW127" s="3"/>
      <c r="XEX127" s="3"/>
      <c r="XEY127" s="3"/>
      <c r="XEZ127" s="3"/>
      <c r="XFA127" s="3"/>
      <c r="XFB127" s="3"/>
      <c r="XFC127" s="3"/>
      <c r="XFD127" s="3"/>
    </row>
    <row r="128" s="49" customFormat="1" ht="25" hidden="1" customHeight="1" spans="2:16384">
      <c r="B128" s="22" t="s">
        <v>20</v>
      </c>
      <c r="C128" s="23">
        <f t="shared" si="24"/>
        <v>20</v>
      </c>
      <c r="D128" s="23">
        <f t="shared" ref="D128:G128" si="40">SUM(D130:D131,D133:D138)</f>
        <v>0</v>
      </c>
      <c r="E128" s="23">
        <f t="shared" si="40"/>
        <v>20</v>
      </c>
      <c r="F128" s="23">
        <f t="shared" si="40"/>
        <v>0</v>
      </c>
      <c r="G128" s="23">
        <f t="shared" si="40"/>
        <v>0</v>
      </c>
      <c r="H128" s="56"/>
      <c r="XDQ128" s="3"/>
      <c r="XDR128" s="3"/>
      <c r="XDS128" s="3"/>
      <c r="XDT128" s="3"/>
      <c r="XDU128" s="3"/>
      <c r="XDV128" s="3"/>
      <c r="XDW128" s="3"/>
      <c r="XDX128" s="3"/>
      <c r="XDY128" s="3"/>
      <c r="XDZ128" s="3"/>
      <c r="XEA128" s="3"/>
      <c r="XEB128" s="3"/>
      <c r="XEC128" s="3"/>
      <c r="XED128" s="3"/>
      <c r="XEE128" s="3"/>
      <c r="XEF128" s="3"/>
      <c r="XEG128" s="3"/>
      <c r="XEH128" s="3"/>
      <c r="XEI128" s="3"/>
      <c r="XEJ128" s="3"/>
      <c r="XEK128" s="3"/>
      <c r="XEL128" s="3"/>
      <c r="XEM128" s="3"/>
      <c r="XEN128" s="3"/>
      <c r="XEO128" s="3"/>
      <c r="XEP128" s="3"/>
      <c r="XEQ128" s="3"/>
      <c r="XER128" s="3"/>
      <c r="XES128" s="3"/>
      <c r="XET128" s="3"/>
      <c r="XEU128" s="3"/>
      <c r="XEV128" s="3"/>
      <c r="XEW128" s="3"/>
      <c r="XEX128" s="3"/>
      <c r="XEY128" s="3"/>
      <c r="XEZ128" s="3"/>
      <c r="XFA128" s="3"/>
      <c r="XFB128" s="3"/>
      <c r="XFC128" s="3"/>
      <c r="XFD128" s="3"/>
    </row>
    <row r="129" s="49" customFormat="1" ht="25" hidden="1" customHeight="1" spans="1:16384">
      <c r="A129" s="25" t="s">
        <v>198</v>
      </c>
      <c r="B129" s="26" t="s">
        <v>199</v>
      </c>
      <c r="C129" s="27">
        <f t="shared" si="24"/>
        <v>0</v>
      </c>
      <c r="D129" s="27"/>
      <c r="E129" s="27"/>
      <c r="F129" s="27"/>
      <c r="G129" s="27"/>
      <c r="H129" s="57"/>
      <c r="XDQ129" s="3"/>
      <c r="XDR129" s="3"/>
      <c r="XDS129" s="3"/>
      <c r="XDT129" s="3"/>
      <c r="XDU129" s="3"/>
      <c r="XDV129" s="3"/>
      <c r="XDW129" s="3"/>
      <c r="XDX129" s="3"/>
      <c r="XDY129" s="3"/>
      <c r="XDZ129" s="3"/>
      <c r="XEA129" s="3"/>
      <c r="XEB129" s="3"/>
      <c r="XEC129" s="3"/>
      <c r="XED129" s="3"/>
      <c r="XEE129" s="3"/>
      <c r="XEF129" s="3"/>
      <c r="XEG129" s="3"/>
      <c r="XEH129" s="3"/>
      <c r="XEI129" s="3"/>
      <c r="XEJ129" s="3"/>
      <c r="XEK129" s="3"/>
      <c r="XEL129" s="3"/>
      <c r="XEM129" s="3"/>
      <c r="XEN129" s="3"/>
      <c r="XEO129" s="3"/>
      <c r="XEP129" s="3"/>
      <c r="XEQ129" s="3"/>
      <c r="XER129" s="3"/>
      <c r="XES129" s="3"/>
      <c r="XET129" s="3"/>
      <c r="XEU129" s="3"/>
      <c r="XEV129" s="3"/>
      <c r="XEW129" s="3"/>
      <c r="XEX129" s="3"/>
      <c r="XEY129" s="3"/>
      <c r="XEZ129" s="3"/>
      <c r="XFA129" s="3"/>
      <c r="XFB129" s="3"/>
      <c r="XFC129" s="3"/>
      <c r="XFD129" s="3"/>
    </row>
    <row r="130" s="49" customFormat="1" ht="25" hidden="1" customHeight="1" spans="1:16384">
      <c r="A130" s="25" t="s">
        <v>200</v>
      </c>
      <c r="B130" s="26" t="s">
        <v>201</v>
      </c>
      <c r="C130" s="27">
        <f t="shared" si="24"/>
        <v>0</v>
      </c>
      <c r="D130" s="27"/>
      <c r="E130" s="27"/>
      <c r="F130" s="27"/>
      <c r="G130" s="27"/>
      <c r="H130" s="57"/>
      <c r="XDQ130" s="3"/>
      <c r="XDR130" s="3"/>
      <c r="XDS130" s="3"/>
      <c r="XDT130" s="3"/>
      <c r="XDU130" s="3"/>
      <c r="XDV130" s="3"/>
      <c r="XDW130" s="3"/>
      <c r="XDX130" s="3"/>
      <c r="XDY130" s="3"/>
      <c r="XDZ130" s="3"/>
      <c r="XEA130" s="3"/>
      <c r="XEB130" s="3"/>
      <c r="XEC130" s="3"/>
      <c r="XED130" s="3"/>
      <c r="XEE130" s="3"/>
      <c r="XEF130" s="3"/>
      <c r="XEG130" s="3"/>
      <c r="XEH130" s="3"/>
      <c r="XEI130" s="3"/>
      <c r="XEJ130" s="3"/>
      <c r="XEK130" s="3"/>
      <c r="XEL130" s="3"/>
      <c r="XEM130" s="3"/>
      <c r="XEN130" s="3"/>
      <c r="XEO130" s="3"/>
      <c r="XEP130" s="3"/>
      <c r="XEQ130" s="3"/>
      <c r="XER130" s="3"/>
      <c r="XES130" s="3"/>
      <c r="XET130" s="3"/>
      <c r="XEU130" s="3"/>
      <c r="XEV130" s="3"/>
      <c r="XEW130" s="3"/>
      <c r="XEX130" s="3"/>
      <c r="XEY130" s="3"/>
      <c r="XEZ130" s="3"/>
      <c r="XFA130" s="3"/>
      <c r="XFB130" s="3"/>
      <c r="XFC130" s="3"/>
      <c r="XFD130" s="3"/>
    </row>
    <row r="131" s="49" customFormat="1" ht="25" hidden="1" customHeight="1" spans="1:16384">
      <c r="A131" s="25" t="s">
        <v>202</v>
      </c>
      <c r="B131" s="26" t="s">
        <v>203</v>
      </c>
      <c r="C131" s="27">
        <f t="shared" si="24"/>
        <v>0</v>
      </c>
      <c r="D131" s="27"/>
      <c r="E131" s="27"/>
      <c r="F131" s="27"/>
      <c r="G131" s="27"/>
      <c r="H131" s="57"/>
      <c r="XDQ131" s="3"/>
      <c r="XDR131" s="3"/>
      <c r="XDS131" s="3"/>
      <c r="XDT131" s="3"/>
      <c r="XDU131" s="3"/>
      <c r="XDV131" s="3"/>
      <c r="XDW131" s="3"/>
      <c r="XDX131" s="3"/>
      <c r="XDY131" s="3"/>
      <c r="XDZ131" s="3"/>
      <c r="XEA131" s="3"/>
      <c r="XEB131" s="3"/>
      <c r="XEC131" s="3"/>
      <c r="XED131" s="3"/>
      <c r="XEE131" s="3"/>
      <c r="XEF131" s="3"/>
      <c r="XEG131" s="3"/>
      <c r="XEH131" s="3"/>
      <c r="XEI131" s="3"/>
      <c r="XEJ131" s="3"/>
      <c r="XEK131" s="3"/>
      <c r="XEL131" s="3"/>
      <c r="XEM131" s="3"/>
      <c r="XEN131" s="3"/>
      <c r="XEO131" s="3"/>
      <c r="XEP131" s="3"/>
      <c r="XEQ131" s="3"/>
      <c r="XER131" s="3"/>
      <c r="XES131" s="3"/>
      <c r="XET131" s="3"/>
      <c r="XEU131" s="3"/>
      <c r="XEV131" s="3"/>
      <c r="XEW131" s="3"/>
      <c r="XEX131" s="3"/>
      <c r="XEY131" s="3"/>
      <c r="XEZ131" s="3"/>
      <c r="XFA131" s="3"/>
      <c r="XFB131" s="3"/>
      <c r="XFC131" s="3"/>
      <c r="XFD131" s="3"/>
    </row>
    <row r="132" s="49" customFormat="1" ht="25" hidden="1" customHeight="1" spans="1:16384">
      <c r="A132" s="25" t="s">
        <v>204</v>
      </c>
      <c r="B132" s="26" t="s">
        <v>205</v>
      </c>
      <c r="C132" s="27">
        <f t="shared" si="24"/>
        <v>0</v>
      </c>
      <c r="D132" s="27"/>
      <c r="E132" s="27"/>
      <c r="F132" s="27"/>
      <c r="G132" s="27"/>
      <c r="H132" s="57"/>
      <c r="XDQ132" s="3"/>
      <c r="XDR132" s="3"/>
      <c r="XDS132" s="3"/>
      <c r="XDT132" s="3"/>
      <c r="XDU132" s="3"/>
      <c r="XDV132" s="3"/>
      <c r="XDW132" s="3"/>
      <c r="XDX132" s="3"/>
      <c r="XDY132" s="3"/>
      <c r="XDZ132" s="3"/>
      <c r="XEA132" s="3"/>
      <c r="XEB132" s="3"/>
      <c r="XEC132" s="3"/>
      <c r="XED132" s="3"/>
      <c r="XEE132" s="3"/>
      <c r="XEF132" s="3"/>
      <c r="XEG132" s="3"/>
      <c r="XEH132" s="3"/>
      <c r="XEI132" s="3"/>
      <c r="XEJ132" s="3"/>
      <c r="XEK132" s="3"/>
      <c r="XEL132" s="3"/>
      <c r="XEM132" s="3"/>
      <c r="XEN132" s="3"/>
      <c r="XEO132" s="3"/>
      <c r="XEP132" s="3"/>
      <c r="XEQ132" s="3"/>
      <c r="XER132" s="3"/>
      <c r="XES132" s="3"/>
      <c r="XET132" s="3"/>
      <c r="XEU132" s="3"/>
      <c r="XEV132" s="3"/>
      <c r="XEW132" s="3"/>
      <c r="XEX132" s="3"/>
      <c r="XEY132" s="3"/>
      <c r="XEZ132" s="3"/>
      <c r="XFA132" s="3"/>
      <c r="XFB132" s="3"/>
      <c r="XFC132" s="3"/>
      <c r="XFD132" s="3"/>
    </row>
    <row r="133" s="49" customFormat="1" ht="25" customHeight="1" spans="1:16384">
      <c r="A133" s="25" t="s">
        <v>206</v>
      </c>
      <c r="B133" s="26" t="s">
        <v>207</v>
      </c>
      <c r="C133" s="27">
        <f t="shared" si="24"/>
        <v>10</v>
      </c>
      <c r="D133" s="27"/>
      <c r="E133" s="27">
        <v>10</v>
      </c>
      <c r="F133" s="27"/>
      <c r="G133" s="27"/>
      <c r="H133" s="42" t="s">
        <v>281</v>
      </c>
      <c r="XDQ133" s="3"/>
      <c r="XDR133" s="3"/>
      <c r="XDS133" s="3"/>
      <c r="XDT133" s="3"/>
      <c r="XDU133" s="3"/>
      <c r="XDV133" s="3"/>
      <c r="XDW133" s="3"/>
      <c r="XDX133" s="3"/>
      <c r="XDY133" s="3"/>
      <c r="XDZ133" s="3"/>
      <c r="XEA133" s="3"/>
      <c r="XEB133" s="3"/>
      <c r="XEC133" s="3"/>
      <c r="XED133" s="3"/>
      <c r="XEE133" s="3"/>
      <c r="XEF133" s="3"/>
      <c r="XEG133" s="3"/>
      <c r="XEH133" s="3"/>
      <c r="XEI133" s="3"/>
      <c r="XEJ133" s="3"/>
      <c r="XEK133" s="3"/>
      <c r="XEL133" s="3"/>
      <c r="XEM133" s="3"/>
      <c r="XEN133" s="3"/>
      <c r="XEO133" s="3"/>
      <c r="XEP133" s="3"/>
      <c r="XEQ133" s="3"/>
      <c r="XER133" s="3"/>
      <c r="XES133" s="3"/>
      <c r="XET133" s="3"/>
      <c r="XEU133" s="3"/>
      <c r="XEV133" s="3"/>
      <c r="XEW133" s="3"/>
      <c r="XEX133" s="3"/>
      <c r="XEY133" s="3"/>
      <c r="XEZ133" s="3"/>
      <c r="XFA133" s="3"/>
      <c r="XFB133" s="3"/>
      <c r="XFC133" s="3"/>
      <c r="XFD133" s="3"/>
    </row>
    <row r="134" s="49" customFormat="1" ht="25" hidden="1" customHeight="1" spans="1:16384">
      <c r="A134" s="25" t="s">
        <v>208</v>
      </c>
      <c r="B134" s="26" t="s">
        <v>209</v>
      </c>
      <c r="C134" s="27">
        <f t="shared" si="24"/>
        <v>0</v>
      </c>
      <c r="D134" s="27"/>
      <c r="E134" s="27"/>
      <c r="F134" s="27"/>
      <c r="G134" s="27"/>
      <c r="H134" s="57"/>
      <c r="XDQ134" s="3"/>
      <c r="XDR134" s="3"/>
      <c r="XDS134" s="3"/>
      <c r="XDT134" s="3"/>
      <c r="XDU134" s="3"/>
      <c r="XDV134" s="3"/>
      <c r="XDW134" s="3"/>
      <c r="XDX134" s="3"/>
      <c r="XDY134" s="3"/>
      <c r="XDZ134" s="3"/>
      <c r="XEA134" s="3"/>
      <c r="XEB134" s="3"/>
      <c r="XEC134" s="3"/>
      <c r="XED134" s="3"/>
      <c r="XEE134" s="3"/>
      <c r="XEF134" s="3"/>
      <c r="XEG134" s="3"/>
      <c r="XEH134" s="3"/>
      <c r="XEI134" s="3"/>
      <c r="XEJ134" s="3"/>
      <c r="XEK134" s="3"/>
      <c r="XEL134" s="3"/>
      <c r="XEM134" s="3"/>
      <c r="XEN134" s="3"/>
      <c r="XEO134" s="3"/>
      <c r="XEP134" s="3"/>
      <c r="XEQ134" s="3"/>
      <c r="XER134" s="3"/>
      <c r="XES134" s="3"/>
      <c r="XET134" s="3"/>
      <c r="XEU134" s="3"/>
      <c r="XEV134" s="3"/>
      <c r="XEW134" s="3"/>
      <c r="XEX134" s="3"/>
      <c r="XEY134" s="3"/>
      <c r="XEZ134" s="3"/>
      <c r="XFA134" s="3"/>
      <c r="XFB134" s="3"/>
      <c r="XFC134" s="3"/>
      <c r="XFD134" s="3"/>
    </row>
    <row r="135" s="49" customFormat="1" ht="25" customHeight="1" spans="1:16384">
      <c r="A135" s="25" t="s">
        <v>210</v>
      </c>
      <c r="B135" s="26" t="s">
        <v>211</v>
      </c>
      <c r="C135" s="27">
        <f t="shared" ref="C135:C153" si="41">SUM(D135:G135)</f>
        <v>10</v>
      </c>
      <c r="D135" s="27"/>
      <c r="E135" s="27">
        <v>10</v>
      </c>
      <c r="F135" s="27"/>
      <c r="G135" s="27"/>
      <c r="H135" s="42" t="s">
        <v>282</v>
      </c>
      <c r="XDQ135" s="3"/>
      <c r="XDR135" s="3"/>
      <c r="XDS135" s="3"/>
      <c r="XDT135" s="3"/>
      <c r="XDU135" s="3"/>
      <c r="XDV135" s="3"/>
      <c r="XDW135" s="3"/>
      <c r="XDX135" s="3"/>
      <c r="XDY135" s="3"/>
      <c r="XDZ135" s="3"/>
      <c r="XEA135" s="3"/>
      <c r="XEB135" s="3"/>
      <c r="XEC135" s="3"/>
      <c r="XED135" s="3"/>
      <c r="XEE135" s="3"/>
      <c r="XEF135" s="3"/>
      <c r="XEG135" s="3"/>
      <c r="XEH135" s="3"/>
      <c r="XEI135" s="3"/>
      <c r="XEJ135" s="3"/>
      <c r="XEK135" s="3"/>
      <c r="XEL135" s="3"/>
      <c r="XEM135" s="3"/>
      <c r="XEN135" s="3"/>
      <c r="XEO135" s="3"/>
      <c r="XEP135" s="3"/>
      <c r="XEQ135" s="3"/>
      <c r="XER135" s="3"/>
      <c r="XES135" s="3"/>
      <c r="XET135" s="3"/>
      <c r="XEU135" s="3"/>
      <c r="XEV135" s="3"/>
      <c r="XEW135" s="3"/>
      <c r="XEX135" s="3"/>
      <c r="XEY135" s="3"/>
      <c r="XEZ135" s="3"/>
      <c r="XFA135" s="3"/>
      <c r="XFB135" s="3"/>
      <c r="XFC135" s="3"/>
      <c r="XFD135" s="3"/>
    </row>
    <row r="136" s="49" customFormat="1" ht="25" hidden="1" customHeight="1" spans="1:16384">
      <c r="A136" s="25" t="s">
        <v>212</v>
      </c>
      <c r="B136" s="26" t="s">
        <v>213</v>
      </c>
      <c r="C136" s="27">
        <f t="shared" si="41"/>
        <v>0</v>
      </c>
      <c r="D136" s="27"/>
      <c r="E136" s="27"/>
      <c r="F136" s="27"/>
      <c r="G136" s="27"/>
      <c r="H136" s="57"/>
      <c r="XDQ136" s="3"/>
      <c r="XDR136" s="3"/>
      <c r="XDS136" s="3"/>
      <c r="XDT136" s="3"/>
      <c r="XDU136" s="3"/>
      <c r="XDV136" s="3"/>
      <c r="XDW136" s="3"/>
      <c r="XDX136" s="3"/>
      <c r="XDY136" s="3"/>
      <c r="XDZ136" s="3"/>
      <c r="XEA136" s="3"/>
      <c r="XEB136" s="3"/>
      <c r="XEC136" s="3"/>
      <c r="XED136" s="3"/>
      <c r="XEE136" s="3"/>
      <c r="XEF136" s="3"/>
      <c r="XEG136" s="3"/>
      <c r="XEH136" s="3"/>
      <c r="XEI136" s="3"/>
      <c r="XEJ136" s="3"/>
      <c r="XEK136" s="3"/>
      <c r="XEL136" s="3"/>
      <c r="XEM136" s="3"/>
      <c r="XEN136" s="3"/>
      <c r="XEO136" s="3"/>
      <c r="XEP136" s="3"/>
      <c r="XEQ136" s="3"/>
      <c r="XER136" s="3"/>
      <c r="XES136" s="3"/>
      <c r="XET136" s="3"/>
      <c r="XEU136" s="3"/>
      <c r="XEV136" s="3"/>
      <c r="XEW136" s="3"/>
      <c r="XEX136" s="3"/>
      <c r="XEY136" s="3"/>
      <c r="XEZ136" s="3"/>
      <c r="XFA136" s="3"/>
      <c r="XFB136" s="3"/>
      <c r="XFC136" s="3"/>
      <c r="XFD136" s="3"/>
    </row>
    <row r="137" s="49" customFormat="1" ht="25" hidden="1" customHeight="1" spans="1:16384">
      <c r="A137" s="25" t="s">
        <v>214</v>
      </c>
      <c r="B137" s="26" t="s">
        <v>215</v>
      </c>
      <c r="C137" s="27">
        <f t="shared" si="41"/>
        <v>0</v>
      </c>
      <c r="D137" s="27"/>
      <c r="E137" s="27"/>
      <c r="F137" s="27"/>
      <c r="G137" s="27"/>
      <c r="H137" s="57"/>
      <c r="XDQ137" s="3"/>
      <c r="XDR137" s="3"/>
      <c r="XDS137" s="3"/>
      <c r="XDT137" s="3"/>
      <c r="XDU137" s="3"/>
      <c r="XDV137" s="3"/>
      <c r="XDW137" s="3"/>
      <c r="XDX137" s="3"/>
      <c r="XDY137" s="3"/>
      <c r="XDZ137" s="3"/>
      <c r="XEA137" s="3"/>
      <c r="XEB137" s="3"/>
      <c r="XEC137" s="3"/>
      <c r="XED137" s="3"/>
      <c r="XEE137" s="3"/>
      <c r="XEF137" s="3"/>
      <c r="XEG137" s="3"/>
      <c r="XEH137" s="3"/>
      <c r="XEI137" s="3"/>
      <c r="XEJ137" s="3"/>
      <c r="XEK137" s="3"/>
      <c r="XEL137" s="3"/>
      <c r="XEM137" s="3"/>
      <c r="XEN137" s="3"/>
      <c r="XEO137" s="3"/>
      <c r="XEP137" s="3"/>
      <c r="XEQ137" s="3"/>
      <c r="XER137" s="3"/>
      <c r="XES137" s="3"/>
      <c r="XET137" s="3"/>
      <c r="XEU137" s="3"/>
      <c r="XEV137" s="3"/>
      <c r="XEW137" s="3"/>
      <c r="XEX137" s="3"/>
      <c r="XEY137" s="3"/>
      <c r="XEZ137" s="3"/>
      <c r="XFA137" s="3"/>
      <c r="XFB137" s="3"/>
      <c r="XFC137" s="3"/>
      <c r="XFD137" s="3"/>
    </row>
    <row r="138" s="49" customFormat="1" ht="25" hidden="1" customHeight="1" spans="1:16384">
      <c r="A138" s="25" t="s">
        <v>216</v>
      </c>
      <c r="B138" s="26" t="s">
        <v>217</v>
      </c>
      <c r="C138" s="27">
        <f t="shared" si="41"/>
        <v>0</v>
      </c>
      <c r="D138" s="27"/>
      <c r="E138" s="27"/>
      <c r="F138" s="27"/>
      <c r="G138" s="27"/>
      <c r="H138" s="57"/>
      <c r="XDQ138" s="3"/>
      <c r="XDR138" s="3"/>
      <c r="XDS138" s="3"/>
      <c r="XDT138" s="3"/>
      <c r="XDU138" s="3"/>
      <c r="XDV138" s="3"/>
      <c r="XDW138" s="3"/>
      <c r="XDX138" s="3"/>
      <c r="XDY138" s="3"/>
      <c r="XDZ138" s="3"/>
      <c r="XEA138" s="3"/>
      <c r="XEB138" s="3"/>
      <c r="XEC138" s="3"/>
      <c r="XED138" s="3"/>
      <c r="XEE138" s="3"/>
      <c r="XEF138" s="3"/>
      <c r="XEG138" s="3"/>
      <c r="XEH138" s="3"/>
      <c r="XEI138" s="3"/>
      <c r="XEJ138" s="3"/>
      <c r="XEK138" s="3"/>
      <c r="XEL138" s="3"/>
      <c r="XEM138" s="3"/>
      <c r="XEN138" s="3"/>
      <c r="XEO138" s="3"/>
      <c r="XEP138" s="3"/>
      <c r="XEQ138" s="3"/>
      <c r="XER138" s="3"/>
      <c r="XES138" s="3"/>
      <c r="XET138" s="3"/>
      <c r="XEU138" s="3"/>
      <c r="XEV138" s="3"/>
      <c r="XEW138" s="3"/>
      <c r="XEX138" s="3"/>
      <c r="XEY138" s="3"/>
      <c r="XEZ138" s="3"/>
      <c r="XFA138" s="3"/>
      <c r="XFB138" s="3"/>
      <c r="XFC138" s="3"/>
      <c r="XFD138" s="3"/>
    </row>
    <row r="139" s="49" customFormat="1" ht="25" customHeight="1" spans="2:16384">
      <c r="B139" s="22" t="s">
        <v>218</v>
      </c>
      <c r="C139" s="23">
        <f t="shared" si="41"/>
        <v>35</v>
      </c>
      <c r="D139" s="23">
        <f t="shared" ref="D139:G139" si="42">D140+D141</f>
        <v>0</v>
      </c>
      <c r="E139" s="23">
        <f t="shared" si="42"/>
        <v>35</v>
      </c>
      <c r="F139" s="23">
        <f t="shared" si="42"/>
        <v>0</v>
      </c>
      <c r="G139" s="23">
        <f t="shared" si="42"/>
        <v>0</v>
      </c>
      <c r="H139" s="56"/>
      <c r="XDQ139" s="3"/>
      <c r="XDR139" s="3"/>
      <c r="XDS139" s="3"/>
      <c r="XDT139" s="3"/>
      <c r="XDU139" s="3"/>
      <c r="XDV139" s="3"/>
      <c r="XDW139" s="3"/>
      <c r="XDX139" s="3"/>
      <c r="XDY139" s="3"/>
      <c r="XDZ139" s="3"/>
      <c r="XEA139" s="3"/>
      <c r="XEB139" s="3"/>
      <c r="XEC139" s="3"/>
      <c r="XED139" s="3"/>
      <c r="XEE139" s="3"/>
      <c r="XEF139" s="3"/>
      <c r="XEG139" s="3"/>
      <c r="XEH139" s="3"/>
      <c r="XEI139" s="3"/>
      <c r="XEJ139" s="3"/>
      <c r="XEK139" s="3"/>
      <c r="XEL139" s="3"/>
      <c r="XEM139" s="3"/>
      <c r="XEN139" s="3"/>
      <c r="XEO139" s="3"/>
      <c r="XEP139" s="3"/>
      <c r="XEQ139" s="3"/>
      <c r="XER139" s="3"/>
      <c r="XES139" s="3"/>
      <c r="XET139" s="3"/>
      <c r="XEU139" s="3"/>
      <c r="XEV139" s="3"/>
      <c r="XEW139" s="3"/>
      <c r="XEX139" s="3"/>
      <c r="XEY139" s="3"/>
      <c r="XEZ139" s="3"/>
      <c r="XFA139" s="3"/>
      <c r="XFB139" s="3"/>
      <c r="XFC139" s="3"/>
      <c r="XFD139" s="3"/>
    </row>
    <row r="140" s="49" customFormat="1" ht="25" customHeight="1" spans="1:16384">
      <c r="A140" s="25" t="s">
        <v>219</v>
      </c>
      <c r="B140" s="26" t="s">
        <v>220</v>
      </c>
      <c r="C140" s="27">
        <f t="shared" si="41"/>
        <v>20</v>
      </c>
      <c r="D140" s="27"/>
      <c r="E140" s="27">
        <v>20</v>
      </c>
      <c r="F140" s="27"/>
      <c r="G140" s="27"/>
      <c r="H140" s="42" t="s">
        <v>283</v>
      </c>
      <c r="XDQ140" s="3"/>
      <c r="XDR140" s="3"/>
      <c r="XDS140" s="3"/>
      <c r="XDT140" s="3"/>
      <c r="XDU140" s="3"/>
      <c r="XDV140" s="3"/>
      <c r="XDW140" s="3"/>
      <c r="XDX140" s="3"/>
      <c r="XDY140" s="3"/>
      <c r="XDZ140" s="3"/>
      <c r="XEA140" s="3"/>
      <c r="XEB140" s="3"/>
      <c r="XEC140" s="3"/>
      <c r="XED140" s="3"/>
      <c r="XEE140" s="3"/>
      <c r="XEF140" s="3"/>
      <c r="XEG140" s="3"/>
      <c r="XEH140" s="3"/>
      <c r="XEI140" s="3"/>
      <c r="XEJ140" s="3"/>
      <c r="XEK140" s="3"/>
      <c r="XEL140" s="3"/>
      <c r="XEM140" s="3"/>
      <c r="XEN140" s="3"/>
      <c r="XEO140" s="3"/>
      <c r="XEP140" s="3"/>
      <c r="XEQ140" s="3"/>
      <c r="XER140" s="3"/>
      <c r="XES140" s="3"/>
      <c r="XET140" s="3"/>
      <c r="XEU140" s="3"/>
      <c r="XEV140" s="3"/>
      <c r="XEW140" s="3"/>
      <c r="XEX140" s="3"/>
      <c r="XEY140" s="3"/>
      <c r="XEZ140" s="3"/>
      <c r="XFA140" s="3"/>
      <c r="XFB140" s="3"/>
      <c r="XFC140" s="3"/>
      <c r="XFD140" s="3"/>
    </row>
    <row r="141" s="49" customFormat="1" ht="25" hidden="1" customHeight="1" spans="2:16384">
      <c r="B141" s="22" t="s">
        <v>221</v>
      </c>
      <c r="C141" s="23">
        <f t="shared" si="41"/>
        <v>15</v>
      </c>
      <c r="D141" s="23">
        <f t="shared" ref="D141:G141" si="43">D142+D143</f>
        <v>0</v>
      </c>
      <c r="E141" s="23">
        <f t="shared" si="43"/>
        <v>15</v>
      </c>
      <c r="F141" s="23">
        <f t="shared" si="43"/>
        <v>0</v>
      </c>
      <c r="G141" s="23">
        <f t="shared" si="43"/>
        <v>0</v>
      </c>
      <c r="H141" s="22"/>
      <c r="XDQ141" s="3"/>
      <c r="XDR141" s="3"/>
      <c r="XDS141" s="3"/>
      <c r="XDT141" s="3"/>
      <c r="XDU141" s="3"/>
      <c r="XDV141" s="3"/>
      <c r="XDW141" s="3"/>
      <c r="XDX141" s="3"/>
      <c r="XDY141" s="3"/>
      <c r="XDZ141" s="3"/>
      <c r="XEA141" s="3"/>
      <c r="XEB141" s="3"/>
      <c r="XEC141" s="3"/>
      <c r="XED141" s="3"/>
      <c r="XEE141" s="3"/>
      <c r="XEF141" s="3"/>
      <c r="XEG141" s="3"/>
      <c r="XEH141" s="3"/>
      <c r="XEI141" s="3"/>
      <c r="XEJ141" s="3"/>
      <c r="XEK141" s="3"/>
      <c r="XEL141" s="3"/>
      <c r="XEM141" s="3"/>
      <c r="XEN141" s="3"/>
      <c r="XEO141" s="3"/>
      <c r="XEP141" s="3"/>
      <c r="XEQ141" s="3"/>
      <c r="XER141" s="3"/>
      <c r="XES141" s="3"/>
      <c r="XET141" s="3"/>
      <c r="XEU141" s="3"/>
      <c r="XEV141" s="3"/>
      <c r="XEW141" s="3"/>
      <c r="XEX141" s="3"/>
      <c r="XEY141" s="3"/>
      <c r="XEZ141" s="3"/>
      <c r="XFA141" s="3"/>
      <c r="XFB141" s="3"/>
      <c r="XFC141" s="3"/>
      <c r="XFD141" s="3"/>
    </row>
    <row r="142" s="49" customFormat="1" ht="25" hidden="1" customHeight="1" spans="2:16384">
      <c r="B142" s="22" t="s">
        <v>19</v>
      </c>
      <c r="C142" s="23">
        <f t="shared" si="41"/>
        <v>15</v>
      </c>
      <c r="D142" s="23">
        <f t="shared" ref="D142:G142" si="44">SUM(D144:D146,D149:D151)</f>
        <v>0</v>
      </c>
      <c r="E142" s="23">
        <f t="shared" si="44"/>
        <v>15</v>
      </c>
      <c r="F142" s="23">
        <f t="shared" si="44"/>
        <v>0</v>
      </c>
      <c r="G142" s="23">
        <f t="shared" si="44"/>
        <v>0</v>
      </c>
      <c r="H142" s="22"/>
      <c r="XDQ142" s="3"/>
      <c r="XDR142" s="3"/>
      <c r="XDS142" s="3"/>
      <c r="XDT142" s="3"/>
      <c r="XDU142" s="3"/>
      <c r="XDV142" s="3"/>
      <c r="XDW142" s="3"/>
      <c r="XDX142" s="3"/>
      <c r="XDY142" s="3"/>
      <c r="XDZ142" s="3"/>
      <c r="XEA142" s="3"/>
      <c r="XEB142" s="3"/>
      <c r="XEC142" s="3"/>
      <c r="XED142" s="3"/>
      <c r="XEE142" s="3"/>
      <c r="XEF142" s="3"/>
      <c r="XEG142" s="3"/>
      <c r="XEH142" s="3"/>
      <c r="XEI142" s="3"/>
      <c r="XEJ142" s="3"/>
      <c r="XEK142" s="3"/>
      <c r="XEL142" s="3"/>
      <c r="XEM142" s="3"/>
      <c r="XEN142" s="3"/>
      <c r="XEO142" s="3"/>
      <c r="XEP142" s="3"/>
      <c r="XEQ142" s="3"/>
      <c r="XER142" s="3"/>
      <c r="XES142" s="3"/>
      <c r="XET142" s="3"/>
      <c r="XEU142" s="3"/>
      <c r="XEV142" s="3"/>
      <c r="XEW142" s="3"/>
      <c r="XEX142" s="3"/>
      <c r="XEY142" s="3"/>
      <c r="XEZ142" s="3"/>
      <c r="XFA142" s="3"/>
      <c r="XFB142" s="3"/>
      <c r="XFC142" s="3"/>
      <c r="XFD142" s="3"/>
    </row>
    <row r="143" s="49" customFormat="1" ht="25" hidden="1" customHeight="1" spans="2:16384">
      <c r="B143" s="22" t="s">
        <v>20</v>
      </c>
      <c r="C143" s="23">
        <f t="shared" si="41"/>
        <v>0</v>
      </c>
      <c r="D143" s="23">
        <f t="shared" ref="D143:G143" si="45">SUM(D147:D148)</f>
        <v>0</v>
      </c>
      <c r="E143" s="23">
        <f t="shared" si="45"/>
        <v>0</v>
      </c>
      <c r="F143" s="23">
        <f t="shared" si="45"/>
        <v>0</v>
      </c>
      <c r="G143" s="23">
        <f t="shared" si="45"/>
        <v>0</v>
      </c>
      <c r="H143" s="22"/>
      <c r="XDQ143" s="3"/>
      <c r="XDR143" s="3"/>
      <c r="XDS143" s="3"/>
      <c r="XDT143" s="3"/>
      <c r="XDU143" s="3"/>
      <c r="XDV143" s="3"/>
      <c r="XDW143" s="3"/>
      <c r="XDX143" s="3"/>
      <c r="XDY143" s="3"/>
      <c r="XDZ143" s="3"/>
      <c r="XEA143" s="3"/>
      <c r="XEB143" s="3"/>
      <c r="XEC143" s="3"/>
      <c r="XED143" s="3"/>
      <c r="XEE143" s="3"/>
      <c r="XEF143" s="3"/>
      <c r="XEG143" s="3"/>
      <c r="XEH143" s="3"/>
      <c r="XEI143" s="3"/>
      <c r="XEJ143" s="3"/>
      <c r="XEK143" s="3"/>
      <c r="XEL143" s="3"/>
      <c r="XEM143" s="3"/>
      <c r="XEN143" s="3"/>
      <c r="XEO143" s="3"/>
      <c r="XEP143" s="3"/>
      <c r="XEQ143" s="3"/>
      <c r="XER143" s="3"/>
      <c r="XES143" s="3"/>
      <c r="XET143" s="3"/>
      <c r="XEU143" s="3"/>
      <c r="XEV143" s="3"/>
      <c r="XEW143" s="3"/>
      <c r="XEX143" s="3"/>
      <c r="XEY143" s="3"/>
      <c r="XEZ143" s="3"/>
      <c r="XFA143" s="3"/>
      <c r="XFB143" s="3"/>
      <c r="XFC143" s="3"/>
      <c r="XFD143" s="3"/>
    </row>
    <row r="144" s="49" customFormat="1" ht="25" hidden="1" customHeight="1" spans="1:16384">
      <c r="A144" s="25" t="s">
        <v>222</v>
      </c>
      <c r="B144" s="26" t="s">
        <v>223</v>
      </c>
      <c r="C144" s="27">
        <f t="shared" si="41"/>
        <v>0</v>
      </c>
      <c r="D144" s="27"/>
      <c r="E144" s="27"/>
      <c r="F144" s="27"/>
      <c r="G144" s="27"/>
      <c r="H144" s="57"/>
      <c r="XDQ144" s="3"/>
      <c r="XDR144" s="3"/>
      <c r="XDS144" s="3"/>
      <c r="XDT144" s="3"/>
      <c r="XDU144" s="3"/>
      <c r="XDV144" s="3"/>
      <c r="XDW144" s="3"/>
      <c r="XDX144" s="3"/>
      <c r="XDY144" s="3"/>
      <c r="XDZ144" s="3"/>
      <c r="XEA144" s="3"/>
      <c r="XEB144" s="3"/>
      <c r="XEC144" s="3"/>
      <c r="XED144" s="3"/>
      <c r="XEE144" s="3"/>
      <c r="XEF144" s="3"/>
      <c r="XEG144" s="3"/>
      <c r="XEH144" s="3"/>
      <c r="XEI144" s="3"/>
      <c r="XEJ144" s="3"/>
      <c r="XEK144" s="3"/>
      <c r="XEL144" s="3"/>
      <c r="XEM144" s="3"/>
      <c r="XEN144" s="3"/>
      <c r="XEO144" s="3"/>
      <c r="XEP144" s="3"/>
      <c r="XEQ144" s="3"/>
      <c r="XER144" s="3"/>
      <c r="XES144" s="3"/>
      <c r="XET144" s="3"/>
      <c r="XEU144" s="3"/>
      <c r="XEV144" s="3"/>
      <c r="XEW144" s="3"/>
      <c r="XEX144" s="3"/>
      <c r="XEY144" s="3"/>
      <c r="XEZ144" s="3"/>
      <c r="XFA144" s="3"/>
      <c r="XFB144" s="3"/>
      <c r="XFC144" s="3"/>
      <c r="XFD144" s="3"/>
    </row>
    <row r="145" s="49" customFormat="1" ht="25" hidden="1" customHeight="1" spans="1:16384">
      <c r="A145" s="25" t="s">
        <v>224</v>
      </c>
      <c r="B145" s="26" t="s">
        <v>225</v>
      </c>
      <c r="C145" s="27">
        <f t="shared" si="41"/>
        <v>0</v>
      </c>
      <c r="D145" s="27"/>
      <c r="E145" s="27"/>
      <c r="F145" s="27"/>
      <c r="G145" s="27"/>
      <c r="H145" s="64"/>
      <c r="XDQ145" s="3"/>
      <c r="XDR145" s="3"/>
      <c r="XDS145" s="3"/>
      <c r="XDT145" s="3"/>
      <c r="XDU145" s="3"/>
      <c r="XDV145" s="3"/>
      <c r="XDW145" s="3"/>
      <c r="XDX145" s="3"/>
      <c r="XDY145" s="3"/>
      <c r="XDZ145" s="3"/>
      <c r="XEA145" s="3"/>
      <c r="XEB145" s="3"/>
      <c r="XEC145" s="3"/>
      <c r="XED145" s="3"/>
      <c r="XEE145" s="3"/>
      <c r="XEF145" s="3"/>
      <c r="XEG145" s="3"/>
      <c r="XEH145" s="3"/>
      <c r="XEI145" s="3"/>
      <c r="XEJ145" s="3"/>
      <c r="XEK145" s="3"/>
      <c r="XEL145" s="3"/>
      <c r="XEM145" s="3"/>
      <c r="XEN145" s="3"/>
      <c r="XEO145" s="3"/>
      <c r="XEP145" s="3"/>
      <c r="XEQ145" s="3"/>
      <c r="XER145" s="3"/>
      <c r="XES145" s="3"/>
      <c r="XET145" s="3"/>
      <c r="XEU145" s="3"/>
      <c r="XEV145" s="3"/>
      <c r="XEW145" s="3"/>
      <c r="XEX145" s="3"/>
      <c r="XEY145" s="3"/>
      <c r="XEZ145" s="3"/>
      <c r="XFA145" s="3"/>
      <c r="XFB145" s="3"/>
      <c r="XFC145" s="3"/>
      <c r="XFD145" s="3"/>
    </row>
    <row r="146" s="49" customFormat="1" ht="25" customHeight="1" spans="1:16384">
      <c r="A146" s="25" t="s">
        <v>226</v>
      </c>
      <c r="B146" s="26" t="s">
        <v>227</v>
      </c>
      <c r="C146" s="27">
        <f t="shared" si="41"/>
        <v>15</v>
      </c>
      <c r="D146" s="27"/>
      <c r="E146" s="27">
        <v>15</v>
      </c>
      <c r="F146" s="27"/>
      <c r="G146" s="27"/>
      <c r="H146" s="42" t="s">
        <v>284</v>
      </c>
      <c r="XDQ146" s="3"/>
      <c r="XDR146" s="3"/>
      <c r="XDS146" s="3"/>
      <c r="XDT146" s="3"/>
      <c r="XDU146" s="3"/>
      <c r="XDV146" s="3"/>
      <c r="XDW146" s="3"/>
      <c r="XDX146" s="3"/>
      <c r="XDY146" s="3"/>
      <c r="XDZ146" s="3"/>
      <c r="XEA146" s="3"/>
      <c r="XEB146" s="3"/>
      <c r="XEC146" s="3"/>
      <c r="XED146" s="3"/>
      <c r="XEE146" s="3"/>
      <c r="XEF146" s="3"/>
      <c r="XEG146" s="3"/>
      <c r="XEH146" s="3"/>
      <c r="XEI146" s="3"/>
      <c r="XEJ146" s="3"/>
      <c r="XEK146" s="3"/>
      <c r="XEL146" s="3"/>
      <c r="XEM146" s="3"/>
      <c r="XEN146" s="3"/>
      <c r="XEO146" s="3"/>
      <c r="XEP146" s="3"/>
      <c r="XEQ146" s="3"/>
      <c r="XER146" s="3"/>
      <c r="XES146" s="3"/>
      <c r="XET146" s="3"/>
      <c r="XEU146" s="3"/>
      <c r="XEV146" s="3"/>
      <c r="XEW146" s="3"/>
      <c r="XEX146" s="3"/>
      <c r="XEY146" s="3"/>
      <c r="XEZ146" s="3"/>
      <c r="XFA146" s="3"/>
      <c r="XFB146" s="3"/>
      <c r="XFC146" s="3"/>
      <c r="XFD146" s="3"/>
    </row>
    <row r="147" s="3" customFormat="1" ht="25" hidden="1" customHeight="1" spans="1:8">
      <c r="A147" s="25" t="s">
        <v>228</v>
      </c>
      <c r="B147" s="26" t="s">
        <v>229</v>
      </c>
      <c r="C147" s="27">
        <f t="shared" si="41"/>
        <v>0</v>
      </c>
      <c r="D147" s="27"/>
      <c r="E147" s="27"/>
      <c r="F147" s="27"/>
      <c r="G147" s="27"/>
      <c r="H147" s="64"/>
    </row>
    <row r="148" s="3" customFormat="1" ht="25" hidden="1" customHeight="1" spans="1:8">
      <c r="A148" s="25" t="s">
        <v>230</v>
      </c>
      <c r="B148" s="26" t="s">
        <v>231</v>
      </c>
      <c r="C148" s="27">
        <f t="shared" si="41"/>
        <v>0</v>
      </c>
      <c r="D148" s="27"/>
      <c r="E148" s="27"/>
      <c r="F148" s="27"/>
      <c r="G148" s="27"/>
      <c r="H148" s="64"/>
    </row>
    <row r="149" s="3" customFormat="1" ht="25" hidden="1" customHeight="1" spans="1:8">
      <c r="A149" s="25" t="s">
        <v>232</v>
      </c>
      <c r="B149" s="26" t="s">
        <v>233</v>
      </c>
      <c r="C149" s="27">
        <f t="shared" si="41"/>
        <v>0</v>
      </c>
      <c r="D149" s="27"/>
      <c r="E149" s="27"/>
      <c r="F149" s="27"/>
      <c r="G149" s="27"/>
      <c r="H149" s="64"/>
    </row>
    <row r="150" s="3" customFormat="1" ht="25" hidden="1" customHeight="1" spans="1:8">
      <c r="A150" s="25" t="s">
        <v>234</v>
      </c>
      <c r="B150" s="26" t="s">
        <v>235</v>
      </c>
      <c r="C150" s="27">
        <f t="shared" si="41"/>
        <v>0</v>
      </c>
      <c r="D150" s="27"/>
      <c r="E150" s="27"/>
      <c r="F150" s="27"/>
      <c r="G150" s="27"/>
      <c r="H150" s="64"/>
    </row>
    <row r="151" s="3" customFormat="1" ht="25" hidden="1" customHeight="1" spans="1:8">
      <c r="A151" s="25" t="s">
        <v>236</v>
      </c>
      <c r="B151" s="26" t="s">
        <v>237</v>
      </c>
      <c r="C151" s="27">
        <f t="shared" si="41"/>
        <v>0</v>
      </c>
      <c r="D151" s="27"/>
      <c r="E151" s="27"/>
      <c r="F151" s="27"/>
      <c r="G151" s="27"/>
      <c r="H151" s="64"/>
    </row>
    <row r="152" s="3" customFormat="1" ht="25" hidden="1" customHeight="1" spans="1:8">
      <c r="A152" s="45" t="s">
        <v>238</v>
      </c>
      <c r="B152" s="22" t="s">
        <v>239</v>
      </c>
      <c r="C152" s="46">
        <f t="shared" si="41"/>
        <v>0</v>
      </c>
      <c r="D152" s="46"/>
      <c r="E152" s="46"/>
      <c r="F152" s="46"/>
      <c r="G152" s="46"/>
      <c r="H152" s="22"/>
    </row>
    <row r="153" s="3" customFormat="1" ht="25" hidden="1" customHeight="1" spans="1:8">
      <c r="A153" s="45" t="s">
        <v>240</v>
      </c>
      <c r="B153" s="22" t="s">
        <v>241</v>
      </c>
      <c r="C153" s="23">
        <f t="shared" si="41"/>
        <v>0</v>
      </c>
      <c r="D153" s="23"/>
      <c r="E153" s="23"/>
      <c r="F153" s="23"/>
      <c r="G153" s="23"/>
      <c r="H153" s="22"/>
    </row>
  </sheetData>
  <mergeCells count="4">
    <mergeCell ref="B2:H2"/>
    <mergeCell ref="C4:G4"/>
    <mergeCell ref="B4:B5"/>
    <mergeCell ref="H4:H5"/>
  </mergeCells>
  <pageMargins left="0.578472222222222" right="0.578472222222222" top="0.578472222222222" bottom="0.432638888888889" header="0.5" footer="0.236111111111111"/>
  <pageSetup paperSize="9" scale="97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51"/>
  <sheetViews>
    <sheetView topLeftCell="B1" workbookViewId="0">
      <selection activeCell="C1" sqref="C$1:C$1048576"/>
    </sheetView>
  </sheetViews>
  <sheetFormatPr defaultColWidth="9" defaultRowHeight="14.25"/>
  <cols>
    <col min="1" max="1" width="13.875" style="4" hidden="1" customWidth="1"/>
    <col min="2" max="2" width="37.9333333333333" style="4" customWidth="1"/>
    <col min="3" max="3" width="21.1583333333333" style="4" customWidth="1"/>
    <col min="4" max="4" width="31.6333333333333" style="32" customWidth="1"/>
    <col min="5" max="16341" width="9" style="4"/>
  </cols>
  <sheetData>
    <row r="1" ht="34" customHeight="1" spans="2:2">
      <c r="B1" s="33" t="s">
        <v>285</v>
      </c>
    </row>
    <row r="2" s="1" customFormat="1" ht="57" customHeight="1" spans="2:4">
      <c r="B2" s="34" t="s">
        <v>286</v>
      </c>
      <c r="C2" s="34"/>
      <c r="D2" s="34"/>
    </row>
    <row r="3" s="2" customFormat="1" ht="18.75" customHeight="1" spans="2:4">
      <c r="B3" s="8"/>
      <c r="D3" s="9" t="s">
        <v>2</v>
      </c>
    </row>
    <row r="4" s="31" customFormat="1" ht="30" customHeight="1" spans="1:16384">
      <c r="A4" s="35" t="s">
        <v>3</v>
      </c>
      <c r="B4" s="36" t="s">
        <v>4</v>
      </c>
      <c r="C4" s="11" t="s">
        <v>287</v>
      </c>
      <c r="D4" s="12" t="s">
        <v>6</v>
      </c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r="5" s="3" customFormat="1" ht="24" customHeight="1" spans="2:4">
      <c r="B5" s="15" t="s">
        <v>7</v>
      </c>
      <c r="C5" s="16">
        <f>C9+C10+C6</f>
        <v>300</v>
      </c>
      <c r="D5" s="37"/>
    </row>
    <row r="6" s="3" customFormat="1" ht="25" hidden="1" customHeight="1" spans="2:4">
      <c r="B6" s="15" t="s">
        <v>8</v>
      </c>
      <c r="C6" s="16">
        <f>C7</f>
        <v>0</v>
      </c>
      <c r="D6" s="37"/>
    </row>
    <row r="7" s="3" customFormat="1" ht="25" hidden="1" customHeight="1" spans="2:4">
      <c r="B7" s="15" t="s">
        <v>9</v>
      </c>
      <c r="C7" s="16">
        <f>SUM(C8:C8)</f>
        <v>0</v>
      </c>
      <c r="D7" s="37"/>
    </row>
    <row r="8" s="3" customFormat="1" ht="25" hidden="1" customHeight="1" spans="2:4">
      <c r="B8" s="18"/>
      <c r="C8" s="19"/>
      <c r="D8" s="29"/>
    </row>
    <row r="9" s="3" customFormat="1" ht="25" hidden="1" customHeight="1" spans="2:4">
      <c r="B9" s="15" t="s">
        <v>10</v>
      </c>
      <c r="C9" s="16">
        <f>C14+C31+C40+C60+C72+C89+C110+C123+C138+C150+C151</f>
        <v>160</v>
      </c>
      <c r="D9" s="37"/>
    </row>
    <row r="10" s="3" customFormat="1" ht="25" hidden="1" customHeight="1" spans="2:4">
      <c r="B10" s="15" t="s">
        <v>11</v>
      </c>
      <c r="C10" s="16">
        <f>C11+C12</f>
        <v>140</v>
      </c>
      <c r="D10" s="37"/>
    </row>
    <row r="11" s="3" customFormat="1" ht="25" hidden="1" customHeight="1" spans="2:4">
      <c r="B11" s="21" t="s">
        <v>12</v>
      </c>
      <c r="C11" s="16">
        <f>C16+C33+C42+C62+C74+C91+C112+C125+C140</f>
        <v>40</v>
      </c>
      <c r="D11" s="37"/>
    </row>
    <row r="12" s="3" customFormat="1" ht="25" hidden="1" customHeight="1" spans="2:4">
      <c r="B12" s="21" t="s">
        <v>13</v>
      </c>
      <c r="C12" s="16">
        <f>SUM(C17,C34,C43,C63,C75,C92,C113,C126,C141)</f>
        <v>100</v>
      </c>
      <c r="D12" s="37"/>
    </row>
    <row r="13" s="3" customFormat="1" ht="25" hidden="1" customHeight="1" spans="2:4">
      <c r="B13" s="22" t="s">
        <v>14</v>
      </c>
      <c r="C13" s="23">
        <f>C14+C15</f>
        <v>0</v>
      </c>
      <c r="D13" s="38"/>
    </row>
    <row r="14" s="3" customFormat="1" ht="25" hidden="1" customHeight="1" spans="1:4">
      <c r="A14" s="25" t="s">
        <v>15</v>
      </c>
      <c r="B14" s="26" t="s">
        <v>16</v>
      </c>
      <c r="C14" s="27"/>
      <c r="D14" s="29"/>
    </row>
    <row r="15" s="3" customFormat="1" ht="25" hidden="1" customHeight="1" spans="2:4">
      <c r="B15" s="22" t="s">
        <v>18</v>
      </c>
      <c r="C15" s="23">
        <f>C16+C17</f>
        <v>0</v>
      </c>
      <c r="D15" s="38"/>
    </row>
    <row r="16" s="3" customFormat="1" ht="25" hidden="1" customHeight="1" spans="2:4">
      <c r="B16" s="22" t="s">
        <v>19</v>
      </c>
      <c r="C16" s="23">
        <f>SUM(C18:C22)+C27+C28+C29</f>
        <v>0</v>
      </c>
      <c r="D16" s="38"/>
    </row>
    <row r="17" s="3" customFormat="1" ht="25" hidden="1" customHeight="1" spans="2:4">
      <c r="B17" s="22" t="s">
        <v>20</v>
      </c>
      <c r="C17" s="23">
        <f>SUM(C23:C26)</f>
        <v>0</v>
      </c>
      <c r="D17" s="38"/>
    </row>
    <row r="18" s="3" customFormat="1" ht="25" hidden="1" customHeight="1" spans="1:4">
      <c r="A18" s="25" t="s">
        <v>21</v>
      </c>
      <c r="B18" s="26" t="s">
        <v>22</v>
      </c>
      <c r="C18" s="27"/>
      <c r="D18" s="39"/>
    </row>
    <row r="19" s="3" customFormat="1" ht="25" hidden="1" customHeight="1" spans="1:4">
      <c r="A19" s="25" t="s">
        <v>23</v>
      </c>
      <c r="B19" s="26" t="s">
        <v>24</v>
      </c>
      <c r="C19" s="27"/>
      <c r="D19" s="39"/>
    </row>
    <row r="20" s="3" customFormat="1" ht="25" hidden="1" customHeight="1" spans="1:4">
      <c r="A20" s="25" t="s">
        <v>25</v>
      </c>
      <c r="B20" s="26" t="s">
        <v>26</v>
      </c>
      <c r="C20" s="27"/>
      <c r="D20" s="29"/>
    </row>
    <row r="21" s="3" customFormat="1" ht="25" hidden="1" customHeight="1" spans="1:4">
      <c r="A21" s="25" t="s">
        <v>27</v>
      </c>
      <c r="B21" s="26" t="s">
        <v>28</v>
      </c>
      <c r="C21" s="27"/>
      <c r="D21" s="39"/>
    </row>
    <row r="22" s="3" customFormat="1" ht="25" hidden="1" customHeight="1" spans="1:4">
      <c r="A22" s="25" t="s">
        <v>29</v>
      </c>
      <c r="B22" s="26" t="s">
        <v>30</v>
      </c>
      <c r="C22" s="27"/>
      <c r="D22" s="39"/>
    </row>
    <row r="23" s="3" customFormat="1" ht="25" hidden="1" customHeight="1" spans="1:4">
      <c r="A23" s="25" t="s">
        <v>31</v>
      </c>
      <c r="B23" s="26" t="s">
        <v>32</v>
      </c>
      <c r="C23" s="27"/>
      <c r="D23" s="39"/>
    </row>
    <row r="24" s="3" customFormat="1" ht="25" hidden="1" customHeight="1" spans="1:4">
      <c r="A24" s="25" t="s">
        <v>33</v>
      </c>
      <c r="B24" s="26" t="s">
        <v>34</v>
      </c>
      <c r="C24" s="27"/>
      <c r="D24" s="39"/>
    </row>
    <row r="25" s="3" customFormat="1" ht="25" hidden="1" customHeight="1" spans="1:4">
      <c r="A25" s="25" t="s">
        <v>35</v>
      </c>
      <c r="B25" s="26" t="s">
        <v>36</v>
      </c>
      <c r="C25" s="27"/>
      <c r="D25" s="39"/>
    </row>
    <row r="26" s="3" customFormat="1" ht="25" hidden="1" customHeight="1" spans="1:4">
      <c r="A26" s="25" t="s">
        <v>37</v>
      </c>
      <c r="B26" s="26" t="s">
        <v>38</v>
      </c>
      <c r="C26" s="27"/>
      <c r="D26" s="39"/>
    </row>
    <row r="27" s="3" customFormat="1" ht="25" hidden="1" customHeight="1" spans="1:4">
      <c r="A27" s="25" t="s">
        <v>39</v>
      </c>
      <c r="B27" s="26" t="s">
        <v>40</v>
      </c>
      <c r="C27" s="27"/>
      <c r="D27" s="39"/>
    </row>
    <row r="28" s="3" customFormat="1" ht="25" hidden="1" customHeight="1" spans="1:4">
      <c r="A28" s="25" t="s">
        <v>41</v>
      </c>
      <c r="B28" s="26" t="s">
        <v>42</v>
      </c>
      <c r="C28" s="19"/>
      <c r="D28" s="29"/>
    </row>
    <row r="29" s="3" customFormat="1" ht="25" hidden="1" customHeight="1" spans="1:4">
      <c r="A29" s="28" t="s">
        <v>43</v>
      </c>
      <c r="B29" s="26" t="s">
        <v>44</v>
      </c>
      <c r="C29" s="19"/>
      <c r="D29" s="29"/>
    </row>
    <row r="30" s="3" customFormat="1" ht="25" hidden="1" customHeight="1" spans="2:4">
      <c r="B30" s="22" t="s">
        <v>45</v>
      </c>
      <c r="C30" s="23">
        <f>C31+C32</f>
        <v>0</v>
      </c>
      <c r="D30" s="38"/>
    </row>
    <row r="31" s="3" customFormat="1" ht="25" hidden="1" customHeight="1" spans="1:4">
      <c r="A31" s="25" t="s">
        <v>46</v>
      </c>
      <c r="B31" s="26" t="s">
        <v>47</v>
      </c>
      <c r="C31" s="19"/>
      <c r="D31" s="29"/>
    </row>
    <row r="32" s="3" customFormat="1" ht="25" hidden="1" customHeight="1" spans="2:4">
      <c r="B32" s="22" t="s">
        <v>48</v>
      </c>
      <c r="C32" s="23">
        <f>C33+C34</f>
        <v>0</v>
      </c>
      <c r="D32" s="38"/>
    </row>
    <row r="33" s="3" customFormat="1" ht="25" hidden="1" customHeight="1" spans="2:4">
      <c r="B33" s="22" t="s">
        <v>19</v>
      </c>
      <c r="C33" s="23">
        <f>C37+C38</f>
        <v>0</v>
      </c>
      <c r="D33" s="38"/>
    </row>
    <row r="34" s="3" customFormat="1" ht="25" hidden="1" customHeight="1" spans="2:4">
      <c r="B34" s="22" t="s">
        <v>20</v>
      </c>
      <c r="C34" s="23">
        <f>SUM(C35:C36)</f>
        <v>0</v>
      </c>
      <c r="D34" s="38"/>
    </row>
    <row r="35" s="3" customFormat="1" ht="25" hidden="1" customHeight="1" spans="1:4">
      <c r="A35" s="25" t="s">
        <v>49</v>
      </c>
      <c r="B35" s="26" t="s">
        <v>50</v>
      </c>
      <c r="C35" s="27"/>
      <c r="D35" s="39"/>
    </row>
    <row r="36" s="3" customFormat="1" ht="25" hidden="1" customHeight="1" spans="1:4">
      <c r="A36" s="25" t="s">
        <v>51</v>
      </c>
      <c r="B36" s="26" t="s">
        <v>52</v>
      </c>
      <c r="C36" s="27"/>
      <c r="D36" s="29"/>
    </row>
    <row r="37" s="3" customFormat="1" ht="25" hidden="1" customHeight="1" spans="1:4">
      <c r="A37" s="25" t="s">
        <v>53</v>
      </c>
      <c r="B37" s="26" t="s">
        <v>54</v>
      </c>
      <c r="C37" s="27"/>
      <c r="D37" s="39"/>
    </row>
    <row r="38" s="3" customFormat="1" ht="25" hidden="1" customHeight="1" spans="1:4">
      <c r="A38" s="25" t="s">
        <v>55</v>
      </c>
      <c r="B38" s="26" t="s">
        <v>56</v>
      </c>
      <c r="C38" s="27"/>
      <c r="D38" s="29"/>
    </row>
    <row r="39" s="3" customFormat="1" ht="25" customHeight="1" spans="2:4">
      <c r="B39" s="22" t="s">
        <v>57</v>
      </c>
      <c r="C39" s="23">
        <f>C40+C41</f>
        <v>60</v>
      </c>
      <c r="D39" s="38"/>
    </row>
    <row r="40" s="3" customFormat="1" ht="25" hidden="1" customHeight="1" spans="1:4">
      <c r="A40" s="25" t="s">
        <v>58</v>
      </c>
      <c r="B40" s="26" t="s">
        <v>59</v>
      </c>
      <c r="C40" s="27"/>
      <c r="D40" s="39"/>
    </row>
    <row r="41" s="3" customFormat="1" ht="25" hidden="1" customHeight="1" spans="2:4">
      <c r="B41" s="22" t="s">
        <v>60</v>
      </c>
      <c r="C41" s="23">
        <f>C42+C43</f>
        <v>60</v>
      </c>
      <c r="D41" s="38"/>
    </row>
    <row r="42" s="3" customFormat="1" ht="25" hidden="1" customHeight="1" spans="2:4">
      <c r="B42" s="22" t="s">
        <v>19</v>
      </c>
      <c r="C42" s="23">
        <f>C44+C45+C46+C58</f>
        <v>0</v>
      </c>
      <c r="D42" s="38"/>
    </row>
    <row r="43" s="3" customFormat="1" ht="25" hidden="1" customHeight="1" spans="2:4">
      <c r="B43" s="22" t="s">
        <v>20</v>
      </c>
      <c r="C43" s="23">
        <f>SUM(C47:C57)</f>
        <v>60</v>
      </c>
      <c r="D43" s="38"/>
    </row>
    <row r="44" s="3" customFormat="1" ht="25" hidden="1" customHeight="1" spans="1:4">
      <c r="A44" s="25" t="s">
        <v>61</v>
      </c>
      <c r="B44" s="26" t="s">
        <v>62</v>
      </c>
      <c r="C44" s="27"/>
      <c r="D44" s="39"/>
    </row>
    <row r="45" s="3" customFormat="1" ht="25" hidden="1" customHeight="1" spans="1:4">
      <c r="A45" s="25" t="s">
        <v>63</v>
      </c>
      <c r="B45" s="26" t="s">
        <v>64</v>
      </c>
      <c r="C45" s="27"/>
      <c r="D45" s="39"/>
    </row>
    <row r="46" s="3" customFormat="1" ht="25" hidden="1" customHeight="1" spans="1:4">
      <c r="A46" s="25" t="s">
        <v>65</v>
      </c>
      <c r="B46" s="26" t="s">
        <v>66</v>
      </c>
      <c r="C46" s="27"/>
      <c r="D46" s="39"/>
    </row>
    <row r="47" s="3" customFormat="1" ht="25" hidden="1" customHeight="1" spans="1:4">
      <c r="A47" s="25" t="s">
        <v>67</v>
      </c>
      <c r="B47" s="26" t="s">
        <v>68</v>
      </c>
      <c r="C47" s="27"/>
      <c r="D47" s="39"/>
    </row>
    <row r="48" s="3" customFormat="1" ht="25" hidden="1" customHeight="1" spans="1:4">
      <c r="A48" s="25" t="s">
        <v>69</v>
      </c>
      <c r="B48" s="26" t="s">
        <v>70</v>
      </c>
      <c r="C48" s="27"/>
      <c r="D48" s="39"/>
    </row>
    <row r="49" s="3" customFormat="1" ht="25" hidden="1" customHeight="1" spans="1:4">
      <c r="A49" s="25" t="s">
        <v>71</v>
      </c>
      <c r="B49" s="26" t="s">
        <v>72</v>
      </c>
      <c r="C49" s="27"/>
      <c r="D49" s="39"/>
    </row>
    <row r="50" s="3" customFormat="1" ht="25" hidden="1" customHeight="1" spans="1:4">
      <c r="A50" s="25" t="s">
        <v>73</v>
      </c>
      <c r="B50" s="26" t="s">
        <v>74</v>
      </c>
      <c r="C50" s="27"/>
      <c r="D50" s="39"/>
    </row>
    <row r="51" s="3" customFormat="1" ht="25" hidden="1" customHeight="1" spans="1:4">
      <c r="A51" s="25" t="s">
        <v>75</v>
      </c>
      <c r="B51" s="26" t="s">
        <v>76</v>
      </c>
      <c r="C51" s="27"/>
      <c r="D51" s="39"/>
    </row>
    <row r="52" s="3" customFormat="1" ht="25" hidden="1" customHeight="1" spans="1:4">
      <c r="A52" s="25" t="s">
        <v>77</v>
      </c>
      <c r="B52" s="26" t="s">
        <v>78</v>
      </c>
      <c r="C52" s="27"/>
      <c r="D52" s="39"/>
    </row>
    <row r="53" s="3" customFormat="1" ht="25" customHeight="1" spans="1:4">
      <c r="A53" s="25" t="s">
        <v>79</v>
      </c>
      <c r="B53" s="26" t="s">
        <v>80</v>
      </c>
      <c r="C53" s="27">
        <v>60</v>
      </c>
      <c r="D53" s="39" t="s">
        <v>288</v>
      </c>
    </row>
    <row r="54" s="3" customFormat="1" ht="25" hidden="1" customHeight="1" spans="1:4">
      <c r="A54" s="25" t="s">
        <v>81</v>
      </c>
      <c r="B54" s="26" t="s">
        <v>82</v>
      </c>
      <c r="C54" s="27"/>
      <c r="D54" s="39"/>
    </row>
    <row r="55" s="3" customFormat="1" ht="25" hidden="1" customHeight="1" spans="1:4">
      <c r="A55" s="25" t="s">
        <v>83</v>
      </c>
      <c r="B55" s="26" t="s">
        <v>84</v>
      </c>
      <c r="C55" s="27"/>
      <c r="D55" s="39"/>
    </row>
    <row r="56" s="3" customFormat="1" ht="25" hidden="1" customHeight="1" spans="1:4">
      <c r="A56" s="25" t="s">
        <v>85</v>
      </c>
      <c r="B56" s="26" t="s">
        <v>86</v>
      </c>
      <c r="C56" s="27"/>
      <c r="D56" s="39"/>
    </row>
    <row r="57" s="3" customFormat="1" ht="25" hidden="1" customHeight="1" spans="1:4">
      <c r="A57" s="25" t="s">
        <v>87</v>
      </c>
      <c r="B57" s="26" t="s">
        <v>88</v>
      </c>
      <c r="C57" s="27"/>
      <c r="D57" s="39"/>
    </row>
    <row r="58" s="3" customFormat="1" ht="25" hidden="1" customHeight="1" spans="1:4">
      <c r="A58" s="25"/>
      <c r="B58" s="26" t="s">
        <v>89</v>
      </c>
      <c r="C58" s="27"/>
      <c r="D58" s="39"/>
    </row>
    <row r="59" s="3" customFormat="1" ht="25" hidden="1" customHeight="1" spans="2:4">
      <c r="B59" s="22" t="s">
        <v>90</v>
      </c>
      <c r="C59" s="23">
        <f>C60+C61</f>
        <v>0</v>
      </c>
      <c r="D59" s="38"/>
    </row>
    <row r="60" s="3" customFormat="1" ht="25" hidden="1" customHeight="1" spans="1:4">
      <c r="A60" s="25" t="s">
        <v>91</v>
      </c>
      <c r="B60" s="26" t="s">
        <v>92</v>
      </c>
      <c r="C60" s="27"/>
      <c r="D60" s="39"/>
    </row>
    <row r="61" s="3" customFormat="1" ht="25" hidden="1" customHeight="1" spans="2:4">
      <c r="B61" s="22" t="s">
        <v>93</v>
      </c>
      <c r="C61" s="23">
        <f>C62+C63</f>
        <v>0</v>
      </c>
      <c r="D61" s="38"/>
    </row>
    <row r="62" s="3" customFormat="1" ht="25" hidden="1" customHeight="1" spans="2:4">
      <c r="B62" s="22" t="s">
        <v>19</v>
      </c>
      <c r="C62" s="23">
        <f>SUM(C64:C65,C70)</f>
        <v>0</v>
      </c>
      <c r="D62" s="38"/>
    </row>
    <row r="63" s="3" customFormat="1" ht="25" hidden="1" customHeight="1" spans="2:4">
      <c r="B63" s="22" t="s">
        <v>20</v>
      </c>
      <c r="C63" s="23">
        <f>SUM(C66:C69)</f>
        <v>0</v>
      </c>
      <c r="D63" s="38"/>
    </row>
    <row r="64" s="3" customFormat="1" ht="25" hidden="1" customHeight="1" spans="1:4">
      <c r="A64" s="25" t="s">
        <v>94</v>
      </c>
      <c r="B64" s="26" t="s">
        <v>95</v>
      </c>
      <c r="C64" s="27"/>
      <c r="D64" s="39"/>
    </row>
    <row r="65" s="3" customFormat="1" ht="25" hidden="1" customHeight="1" spans="1:4">
      <c r="A65" s="25" t="s">
        <v>96</v>
      </c>
      <c r="B65" s="26" t="s">
        <v>97</v>
      </c>
      <c r="C65" s="27"/>
      <c r="D65" s="39"/>
    </row>
    <row r="66" s="3" customFormat="1" ht="25" hidden="1" customHeight="1" spans="1:4">
      <c r="A66" s="25" t="s">
        <v>98</v>
      </c>
      <c r="B66" s="26" t="s">
        <v>99</v>
      </c>
      <c r="C66" s="27"/>
      <c r="D66" s="39"/>
    </row>
    <row r="67" s="3" customFormat="1" ht="25" hidden="1" customHeight="1" spans="1:4">
      <c r="A67" s="25" t="s">
        <v>100</v>
      </c>
      <c r="B67" s="26" t="s">
        <v>101</v>
      </c>
      <c r="C67" s="27"/>
      <c r="D67" s="39"/>
    </row>
    <row r="68" s="3" customFormat="1" ht="25" hidden="1" customHeight="1" spans="1:4">
      <c r="A68" s="25" t="s">
        <v>102</v>
      </c>
      <c r="B68" s="26" t="s">
        <v>103</v>
      </c>
      <c r="C68" s="27"/>
      <c r="D68" s="39"/>
    </row>
    <row r="69" s="3" customFormat="1" ht="25" hidden="1" customHeight="1" spans="1:4">
      <c r="A69" s="25" t="s">
        <v>104</v>
      </c>
      <c r="B69" s="26" t="s">
        <v>105</v>
      </c>
      <c r="C69" s="27"/>
      <c r="D69" s="39"/>
    </row>
    <row r="70" s="3" customFormat="1" ht="25" hidden="1" customHeight="1" spans="1:4">
      <c r="A70" s="28" t="s">
        <v>106</v>
      </c>
      <c r="B70" s="26" t="s">
        <v>107</v>
      </c>
      <c r="C70" s="19"/>
      <c r="D70" s="29"/>
    </row>
    <row r="71" s="3" customFormat="1" ht="25" customHeight="1" spans="2:4">
      <c r="B71" s="22" t="s">
        <v>108</v>
      </c>
      <c r="C71" s="23">
        <f>C72+C73</f>
        <v>40</v>
      </c>
      <c r="D71" s="38"/>
    </row>
    <row r="72" s="3" customFormat="1" ht="25" hidden="1" customHeight="1" spans="1:4">
      <c r="A72" s="25" t="s">
        <v>109</v>
      </c>
      <c r="B72" s="26" t="s">
        <v>110</v>
      </c>
      <c r="C72" s="19"/>
      <c r="D72" s="29"/>
    </row>
    <row r="73" s="3" customFormat="1" ht="25" hidden="1" customHeight="1" spans="2:4">
      <c r="B73" s="22" t="s">
        <v>111</v>
      </c>
      <c r="C73" s="23">
        <f>C74+C75</f>
        <v>40</v>
      </c>
      <c r="D73" s="38"/>
    </row>
    <row r="74" s="3" customFormat="1" ht="25" hidden="1" customHeight="1" spans="2:4">
      <c r="B74" s="22" t="s">
        <v>19</v>
      </c>
      <c r="C74" s="23">
        <f>SUM(C76)</f>
        <v>0</v>
      </c>
      <c r="D74" s="38"/>
    </row>
    <row r="75" s="3" customFormat="1" ht="25" hidden="1" customHeight="1" spans="2:4">
      <c r="B75" s="22" t="s">
        <v>20</v>
      </c>
      <c r="C75" s="23">
        <f>SUM(C77:C87)</f>
        <v>40</v>
      </c>
      <c r="D75" s="38"/>
    </row>
    <row r="76" s="3" customFormat="1" ht="25" hidden="1" customHeight="1" spans="1:4">
      <c r="A76" s="25" t="s">
        <v>112</v>
      </c>
      <c r="B76" s="26" t="s">
        <v>113</v>
      </c>
      <c r="C76" s="27"/>
      <c r="D76" s="39"/>
    </row>
    <row r="77" s="3" customFormat="1" ht="25" hidden="1" customHeight="1" spans="1:4">
      <c r="A77" s="25" t="s">
        <v>114</v>
      </c>
      <c r="B77" s="26" t="s">
        <v>115</v>
      </c>
      <c r="C77" s="27"/>
      <c r="D77" s="29"/>
    </row>
    <row r="78" s="3" customFormat="1" ht="25" hidden="1" customHeight="1" spans="1:4">
      <c r="A78" s="25" t="s">
        <v>116</v>
      </c>
      <c r="B78" s="26" t="s">
        <v>117</v>
      </c>
      <c r="C78" s="27"/>
      <c r="D78" s="39"/>
    </row>
    <row r="79" s="3" customFormat="1" ht="25" customHeight="1" spans="1:4">
      <c r="A79" s="25" t="s">
        <v>118</v>
      </c>
      <c r="B79" s="26" t="s">
        <v>119</v>
      </c>
      <c r="C79" s="27">
        <v>40</v>
      </c>
      <c r="D79" s="39" t="s">
        <v>289</v>
      </c>
    </row>
    <row r="80" s="3" customFormat="1" ht="25" hidden="1" customHeight="1" spans="1:4">
      <c r="A80" s="30" t="s">
        <v>120</v>
      </c>
      <c r="B80" s="26" t="s">
        <v>121</v>
      </c>
      <c r="C80" s="27"/>
      <c r="D80" s="39"/>
    </row>
    <row r="81" s="3" customFormat="1" ht="25" hidden="1" customHeight="1" spans="1:4">
      <c r="A81" s="30" t="s">
        <v>122</v>
      </c>
      <c r="B81" s="26" t="s">
        <v>123</v>
      </c>
      <c r="C81" s="27"/>
      <c r="D81" s="39"/>
    </row>
    <row r="82" s="3" customFormat="1" ht="25" hidden="1" customHeight="1" spans="1:4">
      <c r="A82" s="30" t="s">
        <v>124</v>
      </c>
      <c r="B82" s="26" t="s">
        <v>125</v>
      </c>
      <c r="C82" s="27"/>
      <c r="D82" s="39"/>
    </row>
    <row r="83" s="3" customFormat="1" ht="25" hidden="1" customHeight="1" spans="1:4">
      <c r="A83" s="30" t="s">
        <v>126</v>
      </c>
      <c r="B83" s="26" t="s">
        <v>127</v>
      </c>
      <c r="C83" s="27"/>
      <c r="D83" s="39"/>
    </row>
    <row r="84" s="3" customFormat="1" ht="25" hidden="1" customHeight="1" spans="1:4">
      <c r="A84" s="30" t="s">
        <v>128</v>
      </c>
      <c r="B84" s="26" t="s">
        <v>129</v>
      </c>
      <c r="C84" s="27"/>
      <c r="D84" s="39"/>
    </row>
    <row r="85" s="3" customFormat="1" ht="25" hidden="1" customHeight="1" spans="1:4">
      <c r="A85" s="30" t="s">
        <v>130</v>
      </c>
      <c r="B85" s="26" t="s">
        <v>131</v>
      </c>
      <c r="C85" s="27"/>
      <c r="D85" s="29"/>
    </row>
    <row r="86" s="3" customFormat="1" ht="25" hidden="1" customHeight="1" spans="1:4">
      <c r="A86" s="30" t="s">
        <v>132</v>
      </c>
      <c r="B86" s="26" t="s">
        <v>133</v>
      </c>
      <c r="C86" s="27"/>
      <c r="D86" s="39"/>
    </row>
    <row r="87" s="3" customFormat="1" ht="25" hidden="1" customHeight="1" spans="1:4">
      <c r="A87" s="30" t="s">
        <v>134</v>
      </c>
      <c r="B87" s="26" t="s">
        <v>135</v>
      </c>
      <c r="C87" s="27"/>
      <c r="D87" s="39"/>
    </row>
    <row r="88" s="3" customFormat="1" ht="25" customHeight="1" spans="2:4">
      <c r="B88" s="22" t="s">
        <v>136</v>
      </c>
      <c r="C88" s="23">
        <f>C89+C90</f>
        <v>40</v>
      </c>
      <c r="D88" s="38"/>
    </row>
    <row r="89" s="3" customFormat="1" ht="25" hidden="1" customHeight="1" spans="1:4">
      <c r="A89" s="30" t="s">
        <v>137</v>
      </c>
      <c r="B89" s="26" t="s">
        <v>138</v>
      </c>
      <c r="C89" s="19"/>
      <c r="D89" s="29"/>
    </row>
    <row r="90" s="3" customFormat="1" ht="25" hidden="1" customHeight="1" spans="2:4">
      <c r="B90" s="22" t="s">
        <v>139</v>
      </c>
      <c r="C90" s="23">
        <f>C91+C92</f>
        <v>40</v>
      </c>
      <c r="D90" s="38"/>
    </row>
    <row r="91" s="3" customFormat="1" ht="25" hidden="1" customHeight="1" spans="2:4">
      <c r="B91" s="22" t="s">
        <v>19</v>
      </c>
      <c r="C91" s="23">
        <f>SUM(C93,C95,C98:C103,C105,C107)</f>
        <v>40</v>
      </c>
      <c r="D91" s="38"/>
    </row>
    <row r="92" s="3" customFormat="1" ht="25" hidden="1" customHeight="1" spans="2:4">
      <c r="B92" s="22" t="s">
        <v>20</v>
      </c>
      <c r="C92" s="23">
        <f>SUM(C94,C96:C97,C104,C106,C108)</f>
        <v>0</v>
      </c>
      <c r="D92" s="38"/>
    </row>
    <row r="93" s="3" customFormat="1" ht="25" hidden="1" customHeight="1" spans="1:4">
      <c r="A93" s="30" t="s">
        <v>140</v>
      </c>
      <c r="B93" s="26" t="s">
        <v>141</v>
      </c>
      <c r="C93" s="27"/>
      <c r="D93" s="39"/>
    </row>
    <row r="94" s="3" customFormat="1" ht="25" hidden="1" customHeight="1" spans="1:4">
      <c r="A94" s="30" t="s">
        <v>142</v>
      </c>
      <c r="B94" s="26" t="s">
        <v>143</v>
      </c>
      <c r="C94" s="27"/>
      <c r="D94" s="39"/>
    </row>
    <row r="95" s="3" customFormat="1" ht="25" hidden="1" customHeight="1" spans="1:4">
      <c r="A95" s="30" t="s">
        <v>144</v>
      </c>
      <c r="B95" s="26" t="s">
        <v>145</v>
      </c>
      <c r="C95" s="27"/>
      <c r="D95" s="39"/>
    </row>
    <row r="96" s="3" customFormat="1" ht="25" hidden="1" customHeight="1" spans="1:4">
      <c r="A96" s="30" t="s">
        <v>146</v>
      </c>
      <c r="B96" s="26" t="s">
        <v>147</v>
      </c>
      <c r="C96" s="27"/>
      <c r="D96" s="39"/>
    </row>
    <row r="97" s="3" customFormat="1" ht="25" hidden="1" customHeight="1" spans="1:4">
      <c r="A97" s="30" t="s">
        <v>148</v>
      </c>
      <c r="B97" s="26" t="s">
        <v>149</v>
      </c>
      <c r="C97" s="27"/>
      <c r="D97" s="39"/>
    </row>
    <row r="98" s="3" customFormat="1" ht="25" customHeight="1" spans="1:4">
      <c r="A98" s="30" t="s">
        <v>150</v>
      </c>
      <c r="B98" s="26" t="s">
        <v>151</v>
      </c>
      <c r="C98" s="27">
        <v>40</v>
      </c>
      <c r="D98" s="39" t="s">
        <v>290</v>
      </c>
    </row>
    <row r="99" s="3" customFormat="1" ht="25" hidden="1" customHeight="1" spans="1:4">
      <c r="A99" s="30" t="s">
        <v>152</v>
      </c>
      <c r="B99" s="26" t="s">
        <v>153</v>
      </c>
      <c r="C99" s="27"/>
      <c r="D99" s="39"/>
    </row>
    <row r="100" s="3" customFormat="1" ht="25" hidden="1" customHeight="1" spans="1:4">
      <c r="A100" s="30" t="s">
        <v>154</v>
      </c>
      <c r="B100" s="26" t="s">
        <v>155</v>
      </c>
      <c r="C100" s="27"/>
      <c r="D100" s="39"/>
    </row>
    <row r="101" s="3" customFormat="1" ht="25" hidden="1" customHeight="1" spans="1:4">
      <c r="A101" s="30" t="s">
        <v>156</v>
      </c>
      <c r="B101" s="26" t="s">
        <v>157</v>
      </c>
      <c r="C101" s="27"/>
      <c r="D101" s="39"/>
    </row>
    <row r="102" s="3" customFormat="1" ht="25" hidden="1" customHeight="1" spans="1:4">
      <c r="A102" s="30" t="s">
        <v>158</v>
      </c>
      <c r="B102" s="26" t="s">
        <v>159</v>
      </c>
      <c r="C102" s="27"/>
      <c r="D102" s="39"/>
    </row>
    <row r="103" s="3" customFormat="1" ht="25" hidden="1" customHeight="1" spans="1:4">
      <c r="A103" s="30" t="s">
        <v>160</v>
      </c>
      <c r="B103" s="26" t="s">
        <v>161</v>
      </c>
      <c r="C103" s="27"/>
      <c r="D103" s="39"/>
    </row>
    <row r="104" s="3" customFormat="1" ht="25" hidden="1" customHeight="1" spans="1:4">
      <c r="A104" s="30" t="s">
        <v>162</v>
      </c>
      <c r="B104" s="26" t="s">
        <v>163</v>
      </c>
      <c r="C104" s="27"/>
      <c r="D104" s="39"/>
    </row>
    <row r="105" s="3" customFormat="1" ht="25" hidden="1" customHeight="1" spans="1:4">
      <c r="A105" s="30" t="s">
        <v>164</v>
      </c>
      <c r="B105" s="26" t="s">
        <v>165</v>
      </c>
      <c r="C105" s="27"/>
      <c r="D105" s="39"/>
    </row>
    <row r="106" s="3" customFormat="1" ht="25" hidden="1" customHeight="1" spans="1:4">
      <c r="A106" s="30" t="s">
        <v>166</v>
      </c>
      <c r="B106" s="26" t="s">
        <v>167</v>
      </c>
      <c r="C106" s="27"/>
      <c r="D106" s="39"/>
    </row>
    <row r="107" s="3" customFormat="1" ht="25" hidden="1" customHeight="1" spans="1:4">
      <c r="A107" s="30" t="s">
        <v>168</v>
      </c>
      <c r="B107" s="26" t="s">
        <v>169</v>
      </c>
      <c r="C107" s="27"/>
      <c r="D107" s="39"/>
    </row>
    <row r="108" s="3" customFormat="1" ht="25" hidden="1" customHeight="1" spans="1:4">
      <c r="A108" s="30" t="s">
        <v>170</v>
      </c>
      <c r="B108" s="26" t="s">
        <v>171</v>
      </c>
      <c r="C108" s="27"/>
      <c r="D108" s="39"/>
    </row>
    <row r="109" s="3" customFormat="1" ht="25" hidden="1" customHeight="1" spans="2:4">
      <c r="B109" s="22" t="s">
        <v>172</v>
      </c>
      <c r="C109" s="23">
        <f>C110+C111</f>
        <v>0</v>
      </c>
      <c r="D109" s="38"/>
    </row>
    <row r="110" s="3" customFormat="1" ht="25" hidden="1" customHeight="1" spans="1:4">
      <c r="A110" s="30" t="s">
        <v>173</v>
      </c>
      <c r="B110" s="26" t="s">
        <v>174</v>
      </c>
      <c r="C110" s="19"/>
      <c r="D110" s="29"/>
    </row>
    <row r="111" s="3" customFormat="1" ht="25" hidden="1" customHeight="1" spans="2:4">
      <c r="B111" s="22" t="s">
        <v>175</v>
      </c>
      <c r="C111" s="23">
        <f>C112+C113</f>
        <v>0</v>
      </c>
      <c r="D111" s="38"/>
    </row>
    <row r="112" s="3" customFormat="1" ht="25" hidden="1" customHeight="1" spans="2:4">
      <c r="B112" s="22" t="s">
        <v>19</v>
      </c>
      <c r="C112" s="23">
        <f>C114</f>
        <v>0</v>
      </c>
      <c r="D112" s="38"/>
    </row>
    <row r="113" s="3" customFormat="1" ht="25" hidden="1" customHeight="1" spans="2:4">
      <c r="B113" s="22" t="s">
        <v>20</v>
      </c>
      <c r="C113" s="23">
        <f>SUM(C115:C121)</f>
        <v>0</v>
      </c>
      <c r="D113" s="38"/>
    </row>
    <row r="114" s="3" customFormat="1" ht="25" hidden="1" customHeight="1" spans="1:4">
      <c r="A114" s="40" t="s">
        <v>176</v>
      </c>
      <c r="B114" s="41" t="s">
        <v>177</v>
      </c>
      <c r="C114" s="27"/>
      <c r="D114" s="39"/>
    </row>
    <row r="115" s="3" customFormat="1" ht="25" hidden="1" customHeight="1" spans="1:4">
      <c r="A115" s="30" t="s">
        <v>179</v>
      </c>
      <c r="B115" s="26" t="s">
        <v>180</v>
      </c>
      <c r="C115" s="27"/>
      <c r="D115" s="39"/>
    </row>
    <row r="116" s="3" customFormat="1" ht="25" hidden="1" customHeight="1" spans="1:4">
      <c r="A116" s="30" t="s">
        <v>181</v>
      </c>
      <c r="B116" s="26" t="s">
        <v>182</v>
      </c>
      <c r="C116" s="27"/>
      <c r="D116" s="39"/>
    </row>
    <row r="117" s="3" customFormat="1" ht="25" hidden="1" customHeight="1" spans="1:4">
      <c r="A117" s="30" t="s">
        <v>183</v>
      </c>
      <c r="B117" s="26" t="s">
        <v>184</v>
      </c>
      <c r="C117" s="27"/>
      <c r="D117" s="39"/>
    </row>
    <row r="118" s="3" customFormat="1" ht="25" hidden="1" customHeight="1" spans="1:4">
      <c r="A118" s="30" t="s">
        <v>185</v>
      </c>
      <c r="B118" s="26" t="s">
        <v>186</v>
      </c>
      <c r="C118" s="27"/>
      <c r="D118" s="39"/>
    </row>
    <row r="119" s="3" customFormat="1" ht="25" hidden="1" customHeight="1" spans="1:4">
      <c r="A119" s="30" t="s">
        <v>187</v>
      </c>
      <c r="B119" s="26" t="s">
        <v>188</v>
      </c>
      <c r="C119" s="27"/>
      <c r="D119" s="39"/>
    </row>
    <row r="120" s="3" customFormat="1" ht="25" hidden="1" customHeight="1" spans="1:4">
      <c r="A120" s="30" t="s">
        <v>189</v>
      </c>
      <c r="B120" s="26" t="s">
        <v>190</v>
      </c>
      <c r="C120" s="27"/>
      <c r="D120" s="39"/>
    </row>
    <row r="121" s="3" customFormat="1" ht="25" hidden="1" customHeight="1" spans="1:4">
      <c r="A121" s="30" t="s">
        <v>192</v>
      </c>
      <c r="B121" s="26" t="s">
        <v>193</v>
      </c>
      <c r="C121" s="27"/>
      <c r="D121" s="39"/>
    </row>
    <row r="122" s="3" customFormat="1" ht="25" customHeight="1" spans="2:4">
      <c r="B122" s="22" t="s">
        <v>194</v>
      </c>
      <c r="C122" s="23">
        <f>C123+C124</f>
        <v>60</v>
      </c>
      <c r="D122" s="38"/>
    </row>
    <row r="123" s="3" customFormat="1" ht="25" customHeight="1" spans="1:4">
      <c r="A123" s="30" t="s">
        <v>195</v>
      </c>
      <c r="B123" s="26" t="s">
        <v>196</v>
      </c>
      <c r="C123" s="19">
        <v>60</v>
      </c>
      <c r="D123" s="29" t="s">
        <v>291</v>
      </c>
    </row>
    <row r="124" s="3" customFormat="1" ht="25" hidden="1" customHeight="1" spans="2:4">
      <c r="B124" s="22" t="s">
        <v>197</v>
      </c>
      <c r="C124" s="23">
        <f>C125+C126</f>
        <v>0</v>
      </c>
      <c r="D124" s="38"/>
    </row>
    <row r="125" s="3" customFormat="1" ht="25" hidden="1" customHeight="1" spans="2:4">
      <c r="B125" s="22" t="s">
        <v>19</v>
      </c>
      <c r="C125" s="23">
        <f>C127+C130</f>
        <v>0</v>
      </c>
      <c r="D125" s="38"/>
    </row>
    <row r="126" s="3" customFormat="1" ht="25" hidden="1" customHeight="1" spans="2:4">
      <c r="B126" s="22" t="s">
        <v>20</v>
      </c>
      <c r="C126" s="23">
        <f>SUM(C128:C129,C131:C136)</f>
        <v>0</v>
      </c>
      <c r="D126" s="38"/>
    </row>
    <row r="127" s="3" customFormat="1" ht="25" hidden="1" customHeight="1" spans="1:4">
      <c r="A127" s="30" t="s">
        <v>198</v>
      </c>
      <c r="B127" s="26" t="s">
        <v>199</v>
      </c>
      <c r="C127" s="27"/>
      <c r="D127" s="39"/>
    </row>
    <row r="128" s="3" customFormat="1" ht="25" hidden="1" customHeight="1" spans="1:4">
      <c r="A128" s="30" t="s">
        <v>200</v>
      </c>
      <c r="B128" s="26" t="s">
        <v>201</v>
      </c>
      <c r="C128" s="27"/>
      <c r="D128" s="39"/>
    </row>
    <row r="129" s="3" customFormat="1" ht="25" hidden="1" customHeight="1" spans="1:4">
      <c r="A129" s="30" t="s">
        <v>202</v>
      </c>
      <c r="B129" s="26" t="s">
        <v>203</v>
      </c>
      <c r="C129" s="27"/>
      <c r="D129" s="39"/>
    </row>
    <row r="130" s="3" customFormat="1" ht="25" hidden="1" customHeight="1" spans="1:4">
      <c r="A130" s="30" t="s">
        <v>204</v>
      </c>
      <c r="B130" s="26" t="s">
        <v>205</v>
      </c>
      <c r="C130" s="27"/>
      <c r="D130" s="39"/>
    </row>
    <row r="131" s="3" customFormat="1" ht="25" hidden="1" customHeight="1" spans="1:4">
      <c r="A131" s="30" t="s">
        <v>206</v>
      </c>
      <c r="B131" s="26" t="s">
        <v>207</v>
      </c>
      <c r="C131" s="27"/>
      <c r="D131" s="39"/>
    </row>
    <row r="132" s="3" customFormat="1" ht="25" hidden="1" customHeight="1" spans="1:4">
      <c r="A132" s="30" t="s">
        <v>208</v>
      </c>
      <c r="B132" s="26" t="s">
        <v>209</v>
      </c>
      <c r="C132" s="27"/>
      <c r="D132" s="39"/>
    </row>
    <row r="133" s="3" customFormat="1" ht="25" hidden="1" customHeight="1" spans="1:4">
      <c r="A133" s="30" t="s">
        <v>210</v>
      </c>
      <c r="B133" s="26" t="s">
        <v>211</v>
      </c>
      <c r="C133" s="27"/>
      <c r="D133" s="39"/>
    </row>
    <row r="134" s="3" customFormat="1" ht="25" hidden="1" customHeight="1" spans="1:4">
      <c r="A134" s="30" t="s">
        <v>212</v>
      </c>
      <c r="B134" s="26" t="s">
        <v>213</v>
      </c>
      <c r="C134" s="27"/>
      <c r="D134" s="39"/>
    </row>
    <row r="135" s="3" customFormat="1" ht="25" hidden="1" customHeight="1" spans="1:4">
      <c r="A135" s="30" t="s">
        <v>214</v>
      </c>
      <c r="B135" s="26" t="s">
        <v>215</v>
      </c>
      <c r="C135" s="27"/>
      <c r="D135" s="39"/>
    </row>
    <row r="136" s="3" customFormat="1" ht="25" hidden="1" customHeight="1" spans="1:4">
      <c r="A136" s="30" t="s">
        <v>216</v>
      </c>
      <c r="B136" s="26" t="s">
        <v>217</v>
      </c>
      <c r="C136" s="27"/>
      <c r="D136" s="39"/>
    </row>
    <row r="137" s="3" customFormat="1" ht="25" customHeight="1" spans="2:4">
      <c r="B137" s="22" t="s">
        <v>218</v>
      </c>
      <c r="C137" s="23">
        <f>C138+C139</f>
        <v>100</v>
      </c>
      <c r="D137" s="38"/>
    </row>
    <row r="138" s="3" customFormat="1" ht="25" customHeight="1" spans="1:4">
      <c r="A138" s="30" t="s">
        <v>219</v>
      </c>
      <c r="B138" s="26" t="s">
        <v>220</v>
      </c>
      <c r="C138" s="19">
        <v>100</v>
      </c>
      <c r="D138" s="29" t="s">
        <v>292</v>
      </c>
    </row>
    <row r="139" s="3" customFormat="1" ht="25" hidden="1" customHeight="1" spans="2:4">
      <c r="B139" s="22" t="s">
        <v>221</v>
      </c>
      <c r="C139" s="23">
        <f>C140+C141</f>
        <v>0</v>
      </c>
      <c r="D139" s="38"/>
    </row>
    <row r="140" s="3" customFormat="1" ht="25" hidden="1" customHeight="1" spans="2:4">
      <c r="B140" s="22" t="s">
        <v>19</v>
      </c>
      <c r="C140" s="23">
        <f>SUM(C142:C144,C147:C149)</f>
        <v>0</v>
      </c>
      <c r="D140" s="38"/>
    </row>
    <row r="141" s="3" customFormat="1" ht="25" hidden="1" customHeight="1" spans="2:4">
      <c r="B141" s="22" t="s">
        <v>20</v>
      </c>
      <c r="C141" s="23">
        <f>SUM(C145:C146)</f>
        <v>0</v>
      </c>
      <c r="D141" s="38"/>
    </row>
    <row r="142" s="3" customFormat="1" ht="25" hidden="1" customHeight="1" spans="1:4">
      <c r="A142" s="30" t="s">
        <v>222</v>
      </c>
      <c r="B142" s="26" t="s">
        <v>223</v>
      </c>
      <c r="C142" s="27"/>
      <c r="D142" s="29"/>
    </row>
    <row r="143" s="3" customFormat="1" ht="25" hidden="1" customHeight="1" spans="1:4">
      <c r="A143" s="30" t="s">
        <v>224</v>
      </c>
      <c r="B143" s="26" t="s">
        <v>225</v>
      </c>
      <c r="C143" s="27"/>
      <c r="D143" s="39"/>
    </row>
    <row r="144" s="3" customFormat="1" ht="25" hidden="1" customHeight="1" spans="1:4">
      <c r="A144" s="30" t="s">
        <v>226</v>
      </c>
      <c r="B144" s="26" t="s">
        <v>227</v>
      </c>
      <c r="C144" s="27"/>
      <c r="D144" s="39"/>
    </row>
    <row r="145" s="3" customFormat="1" ht="25" hidden="1" customHeight="1" spans="1:4">
      <c r="A145" s="30" t="s">
        <v>228</v>
      </c>
      <c r="B145" s="26" t="s">
        <v>229</v>
      </c>
      <c r="C145" s="27"/>
      <c r="D145" s="29"/>
    </row>
    <row r="146" s="3" customFormat="1" ht="25" hidden="1" customHeight="1" spans="1:4">
      <c r="A146" s="30" t="s">
        <v>230</v>
      </c>
      <c r="B146" s="26" t="s">
        <v>231</v>
      </c>
      <c r="C146" s="27"/>
      <c r="D146" s="42"/>
    </row>
    <row r="147" s="3" customFormat="1" ht="25" hidden="1" customHeight="1" spans="1:4">
      <c r="A147" s="30" t="s">
        <v>232</v>
      </c>
      <c r="B147" s="26" t="s">
        <v>233</v>
      </c>
      <c r="C147" s="27"/>
      <c r="D147" s="42"/>
    </row>
    <row r="148" s="3" customFormat="1" ht="25" hidden="1" customHeight="1" spans="1:4">
      <c r="A148" s="30" t="s">
        <v>234</v>
      </c>
      <c r="B148" s="26" t="s">
        <v>235</v>
      </c>
      <c r="C148" s="27"/>
      <c r="D148" s="42"/>
    </row>
    <row r="149" s="3" customFormat="1" ht="25" hidden="1" customHeight="1" spans="1:4">
      <c r="A149" s="43" t="s">
        <v>236</v>
      </c>
      <c r="B149" s="44" t="s">
        <v>237</v>
      </c>
      <c r="C149" s="27"/>
      <c r="D149" s="42"/>
    </row>
    <row r="150" s="3" customFormat="1" ht="25" hidden="1" customHeight="1" spans="1:4">
      <c r="A150" s="45" t="s">
        <v>238</v>
      </c>
      <c r="B150" s="22" t="s">
        <v>239</v>
      </c>
      <c r="C150" s="46"/>
      <c r="D150" s="47"/>
    </row>
    <row r="151" s="3" customFormat="1" ht="25" hidden="1" customHeight="1" spans="1:4">
      <c r="A151" s="45" t="s">
        <v>240</v>
      </c>
      <c r="B151" s="22" t="s">
        <v>241</v>
      </c>
      <c r="C151" s="23"/>
      <c r="D151" s="48"/>
    </row>
  </sheetData>
  <mergeCells count="1">
    <mergeCell ref="B2:D2"/>
  </mergeCells>
  <printOptions horizontalCentered="1"/>
  <pageMargins left="0.393055555555556" right="0.354166666666667" top="0.747916666666667" bottom="0.747916666666667" header="0.314583333333333" footer="0.5"/>
  <pageSetup paperSize="9" scale="9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4"/>
  <sheetViews>
    <sheetView tabSelected="1" workbookViewId="0">
      <pane ySplit="5" topLeftCell="A61" activePane="bottomLeft" state="frozen"/>
      <selection/>
      <selection pane="bottomLeft" activeCell="I71" sqref="I71"/>
    </sheetView>
  </sheetViews>
  <sheetFormatPr defaultColWidth="9" defaultRowHeight="14.25" outlineLevelCol="6"/>
  <cols>
    <col min="1" max="1" width="13.875" style="4" hidden="1" customWidth="1"/>
    <col min="2" max="2" width="35.3416666666667" style="4" customWidth="1"/>
    <col min="3" max="3" width="12.5083333333333" style="4" customWidth="1"/>
    <col min="4" max="4" width="9.95" style="4" customWidth="1"/>
    <col min="5" max="5" width="10.1" style="4" customWidth="1"/>
    <col min="6" max="6" width="10.8583333333333" style="4" customWidth="1"/>
    <col min="7" max="7" width="27.875" style="5" customWidth="1"/>
    <col min="8" max="16344" width="9" style="4"/>
  </cols>
  <sheetData>
    <row r="1" ht="22" customHeight="1" spans="2:2">
      <c r="B1" s="6" t="s">
        <v>293</v>
      </c>
    </row>
    <row r="2" s="1" customFormat="1" ht="60" customHeight="1" spans="2:7">
      <c r="B2" s="7" t="s">
        <v>294</v>
      </c>
      <c r="C2" s="7"/>
      <c r="D2" s="7"/>
      <c r="E2" s="7"/>
      <c r="F2" s="7"/>
      <c r="G2" s="7"/>
    </row>
    <row r="3" s="2" customFormat="1" ht="18.75" customHeight="1" spans="2:7">
      <c r="B3" s="8"/>
      <c r="G3" s="9" t="s">
        <v>2</v>
      </c>
    </row>
    <row r="4" s="3" customFormat="1" ht="26" customHeight="1" spans="2:7">
      <c r="B4" s="10" t="s">
        <v>4</v>
      </c>
      <c r="C4" s="11" t="s">
        <v>295</v>
      </c>
      <c r="D4" s="11"/>
      <c r="E4" s="11"/>
      <c r="F4" s="11"/>
      <c r="G4" s="12" t="s">
        <v>6</v>
      </c>
    </row>
    <row r="5" s="3" customFormat="1" ht="50" customHeight="1" spans="1:7">
      <c r="A5" s="3" t="s">
        <v>3</v>
      </c>
      <c r="B5" s="13"/>
      <c r="C5" s="11" t="s">
        <v>296</v>
      </c>
      <c r="D5" s="11" t="s">
        <v>297</v>
      </c>
      <c r="E5" s="11" t="s">
        <v>298</v>
      </c>
      <c r="F5" s="11" t="s">
        <v>299</v>
      </c>
      <c r="G5" s="14"/>
    </row>
    <row r="6" s="3" customFormat="1" ht="24" customHeight="1" spans="2:7">
      <c r="B6" s="15" t="s">
        <v>7</v>
      </c>
      <c r="C6" s="16">
        <f>D6+E6+F6</f>
        <v>739.3</v>
      </c>
      <c r="D6" s="16">
        <f>D10+D11+D7</f>
        <v>260</v>
      </c>
      <c r="E6" s="16">
        <f>E10+E11+E7</f>
        <v>251.3</v>
      </c>
      <c r="F6" s="16">
        <f>F10+F11+F7</f>
        <v>228</v>
      </c>
      <c r="G6" s="17"/>
    </row>
    <row r="7" s="3" customFormat="1" ht="25" hidden="1" customHeight="1" spans="2:7">
      <c r="B7" s="15" t="s">
        <v>8</v>
      </c>
      <c r="C7" s="16">
        <f t="shared" ref="C7:C38" si="0">D7+E7+F7</f>
        <v>0</v>
      </c>
      <c r="D7" s="16">
        <f>D8</f>
        <v>0</v>
      </c>
      <c r="E7" s="16">
        <f>E8</f>
        <v>0</v>
      </c>
      <c r="F7" s="16">
        <f>F8</f>
        <v>0</v>
      </c>
      <c r="G7" s="17"/>
    </row>
    <row r="8" s="3" customFormat="1" ht="25" hidden="1" customHeight="1" spans="2:7">
      <c r="B8" s="15" t="s">
        <v>9</v>
      </c>
      <c r="C8" s="16">
        <f t="shared" si="0"/>
        <v>0</v>
      </c>
      <c r="D8" s="16">
        <f>SUM(D9:D9)</f>
        <v>0</v>
      </c>
      <c r="E8" s="16">
        <f>SUM(E9:E9)</f>
        <v>0</v>
      </c>
      <c r="F8" s="16">
        <f>SUM(F9:F9)</f>
        <v>0</v>
      </c>
      <c r="G8" s="17"/>
    </row>
    <row r="9" s="3" customFormat="1" ht="25" hidden="1" customHeight="1" spans="2:7">
      <c r="B9" s="18"/>
      <c r="C9" s="19">
        <f t="shared" si="0"/>
        <v>0</v>
      </c>
      <c r="D9" s="19"/>
      <c r="E9" s="19"/>
      <c r="F9" s="19"/>
      <c r="G9" s="20"/>
    </row>
    <row r="10" s="3" customFormat="1" ht="25" hidden="1" customHeight="1" spans="2:7">
      <c r="B10" s="15" t="s">
        <v>10</v>
      </c>
      <c r="C10" s="16">
        <f t="shared" si="0"/>
        <v>175.4</v>
      </c>
      <c r="D10" s="16">
        <f>D15+D32+D41+D61+D73+D90+D111+D124+D139+D151+D152</f>
        <v>0</v>
      </c>
      <c r="E10" s="16">
        <f>E15+E32+E41+E61+E73+E90+E111+E124+E139+E151+E152</f>
        <v>74.6</v>
      </c>
      <c r="F10" s="16">
        <f>F15+F32+F41+F61+F73+F90+F111+F124+F139+F151+F152</f>
        <v>100.8</v>
      </c>
      <c r="G10" s="17"/>
    </row>
    <row r="11" s="3" customFormat="1" ht="25" hidden="1" customHeight="1" spans="2:7">
      <c r="B11" s="15" t="s">
        <v>11</v>
      </c>
      <c r="C11" s="16">
        <f t="shared" si="0"/>
        <v>563.9</v>
      </c>
      <c r="D11" s="16">
        <f t="shared" ref="D11:D16" si="1">D12+D13</f>
        <v>260</v>
      </c>
      <c r="E11" s="16">
        <f t="shared" ref="E11:E16" si="2">E12+E13</f>
        <v>176.7</v>
      </c>
      <c r="F11" s="16">
        <f t="shared" ref="F11:F16" si="3">F12+F13</f>
        <v>127.2</v>
      </c>
      <c r="G11" s="17"/>
    </row>
    <row r="12" s="3" customFormat="1" ht="25" hidden="1" customHeight="1" spans="2:7">
      <c r="B12" s="21" t="s">
        <v>12</v>
      </c>
      <c r="C12" s="16">
        <f t="shared" si="0"/>
        <v>92.3</v>
      </c>
      <c r="D12" s="16">
        <f>D17+D34+D43+D63+D75+D92+D113+D126+D141</f>
        <v>0</v>
      </c>
      <c r="E12" s="16">
        <f>E17+E34+E43+E63+E75+E92+E113+E126+E141</f>
        <v>43</v>
      </c>
      <c r="F12" s="16">
        <f>F17+F34+F43+F63+F75+F92+F113+F126+F141</f>
        <v>49.3</v>
      </c>
      <c r="G12" s="17"/>
    </row>
    <row r="13" s="3" customFormat="1" ht="25" hidden="1" customHeight="1" spans="2:7">
      <c r="B13" s="21" t="s">
        <v>13</v>
      </c>
      <c r="C13" s="16">
        <f t="shared" si="0"/>
        <v>471.6</v>
      </c>
      <c r="D13" s="16">
        <f>SUM(D18,D35,D44,D64,D76,D93,D114,D127,D142)</f>
        <v>260</v>
      </c>
      <c r="E13" s="16">
        <f>SUM(E18,E35,E44,E64,E76,E93,E114,E127,E142)</f>
        <v>133.7</v>
      </c>
      <c r="F13" s="16">
        <f>SUM(F18,F35,F44,F64,F76,F93,F114,F127,F142)</f>
        <v>77.9</v>
      </c>
      <c r="G13" s="17"/>
    </row>
    <row r="14" s="3" customFormat="1" ht="25" customHeight="1" spans="2:7">
      <c r="B14" s="22" t="s">
        <v>14</v>
      </c>
      <c r="C14" s="23">
        <f t="shared" si="0"/>
        <v>60.1</v>
      </c>
      <c r="D14" s="23">
        <f t="shared" si="1"/>
        <v>0</v>
      </c>
      <c r="E14" s="23">
        <f t="shared" si="2"/>
        <v>0</v>
      </c>
      <c r="F14" s="23">
        <f t="shared" si="3"/>
        <v>60.1</v>
      </c>
      <c r="G14" s="24"/>
    </row>
    <row r="15" s="3" customFormat="1" ht="25" customHeight="1" spans="1:7">
      <c r="A15" s="25" t="s">
        <v>15</v>
      </c>
      <c r="B15" s="26" t="s">
        <v>16</v>
      </c>
      <c r="C15" s="27">
        <f t="shared" si="0"/>
        <v>46.2</v>
      </c>
      <c r="D15" s="27"/>
      <c r="E15" s="27"/>
      <c r="F15" s="27">
        <v>46.2</v>
      </c>
      <c r="G15" s="20"/>
    </row>
    <row r="16" s="3" customFormat="1" ht="25" hidden="1" customHeight="1" spans="2:7">
      <c r="B16" s="22" t="s">
        <v>18</v>
      </c>
      <c r="C16" s="23">
        <f t="shared" si="0"/>
        <v>13.9</v>
      </c>
      <c r="D16" s="23">
        <f t="shared" si="1"/>
        <v>0</v>
      </c>
      <c r="E16" s="23">
        <f t="shared" si="2"/>
        <v>0</v>
      </c>
      <c r="F16" s="23">
        <f t="shared" si="3"/>
        <v>13.9</v>
      </c>
      <c r="G16" s="24"/>
    </row>
    <row r="17" s="3" customFormat="1" ht="25" hidden="1" customHeight="1" spans="2:7">
      <c r="B17" s="22" t="s">
        <v>19</v>
      </c>
      <c r="C17" s="23">
        <f t="shared" si="0"/>
        <v>13.9</v>
      </c>
      <c r="D17" s="23">
        <f>SUM(D19:D23)+D28+D29+D30</f>
        <v>0</v>
      </c>
      <c r="E17" s="23">
        <f>SUM(E19:E23)+E28+E29+E30</f>
        <v>0</v>
      </c>
      <c r="F17" s="23">
        <f>SUM(F19:F23)+F28+F29+F30</f>
        <v>13.9</v>
      </c>
      <c r="G17" s="24"/>
    </row>
    <row r="18" s="3" customFormat="1" ht="25" hidden="1" customHeight="1" spans="2:7">
      <c r="B18" s="22" t="s">
        <v>20</v>
      </c>
      <c r="C18" s="23">
        <f t="shared" si="0"/>
        <v>0</v>
      </c>
      <c r="D18" s="23">
        <f>SUM(D24:D27)</f>
        <v>0</v>
      </c>
      <c r="E18" s="23">
        <f>SUM(E24:E27)</f>
        <v>0</v>
      </c>
      <c r="F18" s="23">
        <f>SUM(F24:F27)</f>
        <v>0</v>
      </c>
      <c r="G18" s="24"/>
    </row>
    <row r="19" s="3" customFormat="1" ht="25" hidden="1" customHeight="1" spans="1:7">
      <c r="A19" s="25" t="s">
        <v>21</v>
      </c>
      <c r="B19" s="26" t="s">
        <v>22</v>
      </c>
      <c r="C19" s="27">
        <f t="shared" si="0"/>
        <v>0</v>
      </c>
      <c r="D19" s="27"/>
      <c r="E19" s="27"/>
      <c r="F19" s="27"/>
      <c r="G19" s="20"/>
    </row>
    <row r="20" s="3" customFormat="1" ht="25" hidden="1" customHeight="1" spans="1:7">
      <c r="A20" s="25" t="s">
        <v>23</v>
      </c>
      <c r="B20" s="26" t="s">
        <v>24</v>
      </c>
      <c r="C20" s="27">
        <f t="shared" si="0"/>
        <v>0</v>
      </c>
      <c r="D20" s="27"/>
      <c r="E20" s="27"/>
      <c r="F20" s="27"/>
      <c r="G20" s="20"/>
    </row>
    <row r="21" s="3" customFormat="1" ht="25" hidden="1" customHeight="1" spans="1:7">
      <c r="A21" s="25" t="s">
        <v>25</v>
      </c>
      <c r="B21" s="26" t="s">
        <v>26</v>
      </c>
      <c r="C21" s="27">
        <f t="shared" si="0"/>
        <v>0</v>
      </c>
      <c r="D21" s="27"/>
      <c r="E21" s="27"/>
      <c r="F21" s="27"/>
      <c r="G21" s="20"/>
    </row>
    <row r="22" s="3" customFormat="1" ht="25" customHeight="1" spans="1:7">
      <c r="A22" s="25" t="s">
        <v>27</v>
      </c>
      <c r="B22" s="26" t="s">
        <v>28</v>
      </c>
      <c r="C22" s="27">
        <f t="shared" si="0"/>
        <v>3.9</v>
      </c>
      <c r="D22" s="27"/>
      <c r="E22" s="27"/>
      <c r="F22" s="27">
        <v>3.9</v>
      </c>
      <c r="G22" s="20"/>
    </row>
    <row r="23" s="3" customFormat="1" ht="25" customHeight="1" spans="1:7">
      <c r="A23" s="25" t="s">
        <v>29</v>
      </c>
      <c r="B23" s="26" t="s">
        <v>30</v>
      </c>
      <c r="C23" s="27">
        <f t="shared" si="0"/>
        <v>9.5</v>
      </c>
      <c r="D23" s="27"/>
      <c r="E23" s="27"/>
      <c r="F23" s="27">
        <v>9.5</v>
      </c>
      <c r="G23" s="20"/>
    </row>
    <row r="24" s="3" customFormat="1" ht="25" hidden="1" customHeight="1" spans="1:7">
      <c r="A24" s="25" t="s">
        <v>31</v>
      </c>
      <c r="B24" s="26" t="s">
        <v>32</v>
      </c>
      <c r="C24" s="27">
        <f t="shared" si="0"/>
        <v>0</v>
      </c>
      <c r="D24" s="27"/>
      <c r="E24" s="27"/>
      <c r="F24" s="27"/>
      <c r="G24" s="20"/>
    </row>
    <row r="25" s="3" customFormat="1" ht="25" hidden="1" customHeight="1" spans="1:7">
      <c r="A25" s="25" t="s">
        <v>33</v>
      </c>
      <c r="B25" s="26" t="s">
        <v>34</v>
      </c>
      <c r="C25" s="27">
        <f t="shared" si="0"/>
        <v>0</v>
      </c>
      <c r="D25" s="27"/>
      <c r="E25" s="27"/>
      <c r="F25" s="27"/>
      <c r="G25" s="20"/>
    </row>
    <row r="26" s="3" customFormat="1" ht="25" hidden="1" customHeight="1" spans="1:7">
      <c r="A26" s="25" t="s">
        <v>35</v>
      </c>
      <c r="B26" s="26" t="s">
        <v>36</v>
      </c>
      <c r="C26" s="27">
        <f t="shared" si="0"/>
        <v>0</v>
      </c>
      <c r="D26" s="27"/>
      <c r="E26" s="27"/>
      <c r="F26" s="27"/>
      <c r="G26" s="20"/>
    </row>
    <row r="27" s="3" customFormat="1" ht="25" hidden="1" customHeight="1" spans="1:7">
      <c r="A27" s="25" t="s">
        <v>37</v>
      </c>
      <c r="B27" s="26" t="s">
        <v>38</v>
      </c>
      <c r="C27" s="27">
        <f t="shared" si="0"/>
        <v>0</v>
      </c>
      <c r="D27" s="27"/>
      <c r="E27" s="27"/>
      <c r="F27" s="27"/>
      <c r="G27" s="20"/>
    </row>
    <row r="28" s="3" customFormat="1" ht="25" hidden="1" customHeight="1" spans="1:7">
      <c r="A28" s="25" t="s">
        <v>39</v>
      </c>
      <c r="B28" s="26" t="s">
        <v>40</v>
      </c>
      <c r="C28" s="27">
        <f t="shared" si="0"/>
        <v>0</v>
      </c>
      <c r="D28" s="27"/>
      <c r="E28" s="27"/>
      <c r="F28" s="27"/>
      <c r="G28" s="20"/>
    </row>
    <row r="29" s="3" customFormat="1" ht="25" customHeight="1" spans="1:7">
      <c r="A29" s="25" t="s">
        <v>41</v>
      </c>
      <c r="B29" s="26" t="s">
        <v>42</v>
      </c>
      <c r="C29" s="27">
        <f t="shared" si="0"/>
        <v>0.5</v>
      </c>
      <c r="D29" s="27"/>
      <c r="E29" s="27"/>
      <c r="F29" s="27">
        <v>0.5</v>
      </c>
      <c r="G29" s="20"/>
    </row>
    <row r="30" s="3" customFormat="1" ht="25" hidden="1" customHeight="1" spans="1:7">
      <c r="A30" s="28" t="s">
        <v>43</v>
      </c>
      <c r="B30" s="26" t="s">
        <v>44</v>
      </c>
      <c r="C30" s="19">
        <v>0</v>
      </c>
      <c r="D30" s="19"/>
      <c r="E30" s="19"/>
      <c r="F30" s="19"/>
      <c r="G30" s="20"/>
    </row>
    <row r="31" s="3" customFormat="1" ht="25" customHeight="1" spans="2:7">
      <c r="B31" s="22" t="s">
        <v>45</v>
      </c>
      <c r="C31" s="23">
        <f t="shared" si="0"/>
        <v>193.3</v>
      </c>
      <c r="D31" s="23">
        <f>D32+D33</f>
        <v>180</v>
      </c>
      <c r="E31" s="23">
        <f>E32+E33</f>
        <v>0</v>
      </c>
      <c r="F31" s="23">
        <f>F32+F33</f>
        <v>13.3</v>
      </c>
      <c r="G31" s="24"/>
    </row>
    <row r="32" s="3" customFormat="1" ht="25" hidden="1" customHeight="1" spans="1:7">
      <c r="A32" s="25" t="s">
        <v>46</v>
      </c>
      <c r="B32" s="26" t="s">
        <v>47</v>
      </c>
      <c r="C32" s="27">
        <f t="shared" si="0"/>
        <v>0</v>
      </c>
      <c r="D32" s="27"/>
      <c r="E32" s="27"/>
      <c r="F32" s="27"/>
      <c r="G32" s="20"/>
    </row>
    <row r="33" s="3" customFormat="1" ht="25" hidden="1" customHeight="1" spans="2:7">
      <c r="B33" s="22" t="s">
        <v>48</v>
      </c>
      <c r="C33" s="23">
        <f t="shared" si="0"/>
        <v>193.3</v>
      </c>
      <c r="D33" s="23">
        <f>D34+D35</f>
        <v>180</v>
      </c>
      <c r="E33" s="23">
        <f>E34+E35</f>
        <v>0</v>
      </c>
      <c r="F33" s="23">
        <f>F34+F35</f>
        <v>13.3</v>
      </c>
      <c r="G33" s="24"/>
    </row>
    <row r="34" s="3" customFormat="1" ht="25" hidden="1" customHeight="1" spans="2:7">
      <c r="B34" s="22" t="s">
        <v>19</v>
      </c>
      <c r="C34" s="23">
        <f t="shared" si="0"/>
        <v>4</v>
      </c>
      <c r="D34" s="23">
        <f>D38+D39</f>
        <v>0</v>
      </c>
      <c r="E34" s="23">
        <f>E38+E39</f>
        <v>0</v>
      </c>
      <c r="F34" s="23">
        <f>F38+F39</f>
        <v>4</v>
      </c>
      <c r="G34" s="24"/>
    </row>
    <row r="35" s="3" customFormat="1" ht="25" hidden="1" customHeight="1" spans="2:7">
      <c r="B35" s="22" t="s">
        <v>20</v>
      </c>
      <c r="C35" s="23">
        <f t="shared" si="0"/>
        <v>189.3</v>
      </c>
      <c r="D35" s="23">
        <f>SUM(D36:D37)</f>
        <v>180</v>
      </c>
      <c r="E35" s="23">
        <f>SUM(E36:E37)</f>
        <v>0</v>
      </c>
      <c r="F35" s="23">
        <f>SUM(F36:F37)</f>
        <v>9.3</v>
      </c>
      <c r="G35" s="24"/>
    </row>
    <row r="36" s="3" customFormat="1" ht="25" customHeight="1" spans="1:7">
      <c r="A36" s="25" t="s">
        <v>49</v>
      </c>
      <c r="B36" s="26" t="s">
        <v>50</v>
      </c>
      <c r="C36" s="27">
        <f t="shared" si="0"/>
        <v>4</v>
      </c>
      <c r="D36" s="27"/>
      <c r="E36" s="27"/>
      <c r="F36" s="27">
        <v>4</v>
      </c>
      <c r="G36" s="20"/>
    </row>
    <row r="37" s="3" customFormat="1" ht="25" customHeight="1" spans="1:7">
      <c r="A37" s="25" t="s">
        <v>51</v>
      </c>
      <c r="B37" s="26" t="s">
        <v>52</v>
      </c>
      <c r="C37" s="27">
        <f t="shared" si="0"/>
        <v>185.3</v>
      </c>
      <c r="D37" s="27">
        <v>180</v>
      </c>
      <c r="E37" s="27"/>
      <c r="F37" s="27">
        <v>5.3</v>
      </c>
      <c r="G37" s="20"/>
    </row>
    <row r="38" s="3" customFormat="1" ht="25" hidden="1" customHeight="1" spans="1:7">
      <c r="A38" s="25" t="s">
        <v>53</v>
      </c>
      <c r="B38" s="26" t="s">
        <v>54</v>
      </c>
      <c r="C38" s="27">
        <f t="shared" si="0"/>
        <v>0</v>
      </c>
      <c r="D38" s="27"/>
      <c r="E38" s="27"/>
      <c r="F38" s="27"/>
      <c r="G38" s="20"/>
    </row>
    <row r="39" s="3" customFormat="1" ht="25" customHeight="1" spans="1:7">
      <c r="A39" s="25" t="s">
        <v>55</v>
      </c>
      <c r="B39" s="26" t="s">
        <v>56</v>
      </c>
      <c r="C39" s="27">
        <f t="shared" ref="C39:C70" si="4">D39+E39+F39</f>
        <v>4</v>
      </c>
      <c r="D39" s="27"/>
      <c r="E39" s="27"/>
      <c r="F39" s="27">
        <v>4</v>
      </c>
      <c r="G39" s="20"/>
    </row>
    <row r="40" s="3" customFormat="1" ht="25" customHeight="1" spans="2:7">
      <c r="B40" s="22" t="s">
        <v>57</v>
      </c>
      <c r="C40" s="23">
        <f t="shared" si="4"/>
        <v>87</v>
      </c>
      <c r="D40" s="23">
        <f>D41+D42</f>
        <v>0</v>
      </c>
      <c r="E40" s="23">
        <f>E41+E42</f>
        <v>60</v>
      </c>
      <c r="F40" s="23">
        <f>F41+F42</f>
        <v>27</v>
      </c>
      <c r="G40" s="24"/>
    </row>
    <row r="41" s="3" customFormat="1" ht="25" hidden="1" customHeight="1" spans="1:7">
      <c r="A41" s="25" t="s">
        <v>58</v>
      </c>
      <c r="B41" s="26" t="s">
        <v>59</v>
      </c>
      <c r="C41" s="27">
        <f t="shared" si="4"/>
        <v>0</v>
      </c>
      <c r="D41" s="27"/>
      <c r="E41" s="27"/>
      <c r="F41" s="27"/>
      <c r="G41" s="20"/>
    </row>
    <row r="42" s="3" customFormat="1" ht="25" hidden="1" customHeight="1" spans="2:7">
      <c r="B42" s="22" t="s">
        <v>60</v>
      </c>
      <c r="C42" s="23">
        <f t="shared" si="4"/>
        <v>87</v>
      </c>
      <c r="D42" s="23">
        <f>D43+D44</f>
        <v>0</v>
      </c>
      <c r="E42" s="23">
        <f>E43+E44</f>
        <v>60</v>
      </c>
      <c r="F42" s="23">
        <f>F43+F44</f>
        <v>27</v>
      </c>
      <c r="G42" s="24"/>
    </row>
    <row r="43" s="3" customFormat="1" ht="25" hidden="1" customHeight="1" spans="2:7">
      <c r="B43" s="22" t="s">
        <v>19</v>
      </c>
      <c r="C43" s="23">
        <f t="shared" si="4"/>
        <v>3</v>
      </c>
      <c r="D43" s="23">
        <f>D45+D46+D47+D59</f>
        <v>0</v>
      </c>
      <c r="E43" s="23">
        <f>E45+E46+E47+E59</f>
        <v>0</v>
      </c>
      <c r="F43" s="23">
        <f>F45+F46+F47+F59</f>
        <v>3</v>
      </c>
      <c r="G43" s="24"/>
    </row>
    <row r="44" s="3" customFormat="1" ht="25" hidden="1" customHeight="1" spans="2:7">
      <c r="B44" s="22" t="s">
        <v>20</v>
      </c>
      <c r="C44" s="23">
        <f t="shared" si="4"/>
        <v>84</v>
      </c>
      <c r="D44" s="23">
        <f>SUM(D48:D58)</f>
        <v>0</v>
      </c>
      <c r="E44" s="23">
        <f>SUM(E48:E58)</f>
        <v>60</v>
      </c>
      <c r="F44" s="23">
        <f>SUM(F48:F58)</f>
        <v>24</v>
      </c>
      <c r="G44" s="24"/>
    </row>
    <row r="45" s="3" customFormat="1" ht="25" hidden="1" customHeight="1" spans="1:7">
      <c r="A45" s="25" t="s">
        <v>61</v>
      </c>
      <c r="B45" s="26" t="s">
        <v>62</v>
      </c>
      <c r="C45" s="27">
        <f t="shared" si="4"/>
        <v>0</v>
      </c>
      <c r="D45" s="27"/>
      <c r="E45" s="27"/>
      <c r="F45" s="27"/>
      <c r="G45" s="20"/>
    </row>
    <row r="46" s="3" customFormat="1" ht="25" customHeight="1" spans="1:7">
      <c r="A46" s="25" t="s">
        <v>63</v>
      </c>
      <c r="B46" s="26" t="s">
        <v>64</v>
      </c>
      <c r="C46" s="27">
        <f t="shared" si="4"/>
        <v>3</v>
      </c>
      <c r="D46" s="27"/>
      <c r="E46" s="27"/>
      <c r="F46" s="27">
        <v>3</v>
      </c>
      <c r="G46" s="20"/>
    </row>
    <row r="47" s="3" customFormat="1" ht="25" hidden="1" customHeight="1" spans="1:7">
      <c r="A47" s="25" t="s">
        <v>65</v>
      </c>
      <c r="B47" s="26" t="s">
        <v>66</v>
      </c>
      <c r="C47" s="27">
        <f t="shared" si="4"/>
        <v>0</v>
      </c>
      <c r="D47" s="27"/>
      <c r="E47" s="27"/>
      <c r="F47" s="27"/>
      <c r="G47" s="20"/>
    </row>
    <row r="48" s="3" customFormat="1" ht="25" hidden="1" customHeight="1" spans="1:7">
      <c r="A48" s="25" t="s">
        <v>67</v>
      </c>
      <c r="B48" s="26" t="s">
        <v>68</v>
      </c>
      <c r="C48" s="27">
        <f t="shared" si="4"/>
        <v>0</v>
      </c>
      <c r="D48" s="27"/>
      <c r="E48" s="27"/>
      <c r="F48" s="27"/>
      <c r="G48" s="20"/>
    </row>
    <row r="49" s="3" customFormat="1" ht="25" customHeight="1" spans="1:7">
      <c r="A49" s="25" t="s">
        <v>69</v>
      </c>
      <c r="B49" s="26" t="s">
        <v>70</v>
      </c>
      <c r="C49" s="27">
        <f t="shared" si="4"/>
        <v>24</v>
      </c>
      <c r="D49" s="27"/>
      <c r="E49" s="27">
        <v>20</v>
      </c>
      <c r="F49" s="27">
        <v>4</v>
      </c>
      <c r="G49" s="20"/>
    </row>
    <row r="50" s="3" customFormat="1" ht="25" customHeight="1" spans="1:7">
      <c r="A50" s="25" t="s">
        <v>71</v>
      </c>
      <c r="B50" s="26" t="s">
        <v>72</v>
      </c>
      <c r="C50" s="27">
        <f t="shared" si="4"/>
        <v>4</v>
      </c>
      <c r="D50" s="27"/>
      <c r="E50" s="27"/>
      <c r="F50" s="27">
        <v>4</v>
      </c>
      <c r="G50" s="20"/>
    </row>
    <row r="51" s="3" customFormat="1" ht="25" customHeight="1" spans="1:7">
      <c r="A51" s="25" t="s">
        <v>73</v>
      </c>
      <c r="B51" s="26" t="s">
        <v>74</v>
      </c>
      <c r="C51" s="27">
        <f t="shared" si="4"/>
        <v>34</v>
      </c>
      <c r="D51" s="27"/>
      <c r="E51" s="27">
        <v>30</v>
      </c>
      <c r="F51" s="27">
        <v>4</v>
      </c>
      <c r="G51" s="20"/>
    </row>
    <row r="52" s="3" customFormat="1" ht="25" hidden="1" customHeight="1" spans="1:7">
      <c r="A52" s="25" t="s">
        <v>75</v>
      </c>
      <c r="B52" s="26" t="s">
        <v>76</v>
      </c>
      <c r="C52" s="27">
        <f t="shared" si="4"/>
        <v>0</v>
      </c>
      <c r="D52" s="27"/>
      <c r="E52" s="27"/>
      <c r="F52" s="27"/>
      <c r="G52" s="20"/>
    </row>
    <row r="53" s="3" customFormat="1" ht="25" customHeight="1" spans="1:7">
      <c r="A53" s="25" t="s">
        <v>77</v>
      </c>
      <c r="B53" s="26" t="s">
        <v>78</v>
      </c>
      <c r="C53" s="27">
        <f t="shared" si="4"/>
        <v>4</v>
      </c>
      <c r="D53" s="27"/>
      <c r="E53" s="27"/>
      <c r="F53" s="27">
        <v>4</v>
      </c>
      <c r="G53" s="20"/>
    </row>
    <row r="54" s="3" customFormat="1" ht="25" customHeight="1" spans="1:7">
      <c r="A54" s="25" t="s">
        <v>79</v>
      </c>
      <c r="B54" s="26" t="s">
        <v>80</v>
      </c>
      <c r="C54" s="27">
        <f t="shared" si="4"/>
        <v>4</v>
      </c>
      <c r="D54" s="27"/>
      <c r="E54" s="27"/>
      <c r="F54" s="27">
        <v>4</v>
      </c>
      <c r="G54" s="20"/>
    </row>
    <row r="55" s="3" customFormat="1" ht="25" hidden="1" customHeight="1" spans="1:7">
      <c r="A55" s="25" t="s">
        <v>81</v>
      </c>
      <c r="B55" s="26" t="s">
        <v>82</v>
      </c>
      <c r="C55" s="27">
        <f t="shared" si="4"/>
        <v>0</v>
      </c>
      <c r="D55" s="27"/>
      <c r="E55" s="27"/>
      <c r="F55" s="27"/>
      <c r="G55" s="20"/>
    </row>
    <row r="56" s="3" customFormat="1" ht="25" customHeight="1" spans="1:7">
      <c r="A56" s="25" t="s">
        <v>83</v>
      </c>
      <c r="B56" s="26" t="s">
        <v>84</v>
      </c>
      <c r="C56" s="27">
        <f t="shared" si="4"/>
        <v>10</v>
      </c>
      <c r="D56" s="27"/>
      <c r="E56" s="27">
        <v>10</v>
      </c>
      <c r="F56" s="27"/>
      <c r="G56" s="20"/>
    </row>
    <row r="57" s="3" customFormat="1" ht="25" hidden="1" customHeight="1" spans="1:7">
      <c r="A57" s="25" t="s">
        <v>85</v>
      </c>
      <c r="B57" s="26" t="s">
        <v>86</v>
      </c>
      <c r="C57" s="27">
        <f t="shared" si="4"/>
        <v>0</v>
      </c>
      <c r="D57" s="27"/>
      <c r="E57" s="27"/>
      <c r="F57" s="27"/>
      <c r="G57" s="20"/>
    </row>
    <row r="58" s="3" customFormat="1" ht="25" customHeight="1" spans="1:7">
      <c r="A58" s="25" t="s">
        <v>87</v>
      </c>
      <c r="B58" s="26" t="s">
        <v>88</v>
      </c>
      <c r="C58" s="27">
        <f t="shared" si="4"/>
        <v>4</v>
      </c>
      <c r="D58" s="27"/>
      <c r="E58" s="27"/>
      <c r="F58" s="27">
        <v>4</v>
      </c>
      <c r="G58" s="20"/>
    </row>
    <row r="59" s="3" customFormat="1" ht="25" hidden="1" customHeight="1" spans="1:7">
      <c r="A59" s="25"/>
      <c r="B59" s="26" t="s">
        <v>89</v>
      </c>
      <c r="C59" s="27">
        <f t="shared" si="4"/>
        <v>0</v>
      </c>
      <c r="D59" s="27"/>
      <c r="E59" s="27"/>
      <c r="F59" s="27"/>
      <c r="G59" s="20"/>
    </row>
    <row r="60" s="3" customFormat="1" ht="25" customHeight="1" spans="2:7">
      <c r="B60" s="22" t="s">
        <v>90</v>
      </c>
      <c r="C60" s="23">
        <f t="shared" si="4"/>
        <v>25</v>
      </c>
      <c r="D60" s="23">
        <f>D61+D62</f>
        <v>0</v>
      </c>
      <c r="E60" s="23">
        <f>E61+E62</f>
        <v>4.7</v>
      </c>
      <c r="F60" s="23">
        <f>F61+F62</f>
        <v>20.3</v>
      </c>
      <c r="G60" s="24"/>
    </row>
    <row r="61" s="3" customFormat="1" ht="25" customHeight="1" spans="1:7">
      <c r="A61" s="25" t="s">
        <v>91</v>
      </c>
      <c r="B61" s="26" t="s">
        <v>92</v>
      </c>
      <c r="C61" s="27">
        <f t="shared" si="4"/>
        <v>5</v>
      </c>
      <c r="D61" s="27"/>
      <c r="E61" s="27"/>
      <c r="F61" s="27">
        <v>5</v>
      </c>
      <c r="G61" s="20"/>
    </row>
    <row r="62" s="3" customFormat="1" ht="25" hidden="1" customHeight="1" spans="2:7">
      <c r="B62" s="22" t="s">
        <v>93</v>
      </c>
      <c r="C62" s="23">
        <f t="shared" si="4"/>
        <v>20</v>
      </c>
      <c r="D62" s="23">
        <f>D63+D64</f>
        <v>0</v>
      </c>
      <c r="E62" s="23">
        <f>E63+E64</f>
        <v>4.7</v>
      </c>
      <c r="F62" s="23">
        <f>F63+F64</f>
        <v>15.3</v>
      </c>
      <c r="G62" s="24"/>
    </row>
    <row r="63" s="3" customFormat="1" ht="25" hidden="1" customHeight="1" spans="2:7">
      <c r="B63" s="22" t="s">
        <v>19</v>
      </c>
      <c r="C63" s="23">
        <f t="shared" si="4"/>
        <v>5.5</v>
      </c>
      <c r="D63" s="23">
        <f>SUM(D65:D66,D71)</f>
        <v>0</v>
      </c>
      <c r="E63" s="23">
        <f>SUM(E65:E66,E71)</f>
        <v>0</v>
      </c>
      <c r="F63" s="23">
        <f>SUM(F65:F66,F71)</f>
        <v>5.5</v>
      </c>
      <c r="G63" s="24"/>
    </row>
    <row r="64" s="3" customFormat="1" ht="25" hidden="1" customHeight="1" spans="2:7">
      <c r="B64" s="22" t="s">
        <v>20</v>
      </c>
      <c r="C64" s="23">
        <f t="shared" si="4"/>
        <v>14.5</v>
      </c>
      <c r="D64" s="23">
        <f>SUM(D67:D70)</f>
        <v>0</v>
      </c>
      <c r="E64" s="23">
        <f>SUM(E67:E70)</f>
        <v>4.7</v>
      </c>
      <c r="F64" s="23">
        <f>SUM(F67:F70)</f>
        <v>9.8</v>
      </c>
      <c r="G64" s="24"/>
    </row>
    <row r="65" s="3" customFormat="1" ht="25" customHeight="1" spans="1:7">
      <c r="A65" s="25" t="s">
        <v>94</v>
      </c>
      <c r="B65" s="26" t="s">
        <v>95</v>
      </c>
      <c r="C65" s="27">
        <f t="shared" si="4"/>
        <v>3</v>
      </c>
      <c r="D65" s="27"/>
      <c r="E65" s="27"/>
      <c r="F65" s="27">
        <v>3</v>
      </c>
      <c r="G65" s="20"/>
    </row>
    <row r="66" s="3" customFormat="1" ht="25" customHeight="1" spans="1:7">
      <c r="A66" s="25" t="s">
        <v>96</v>
      </c>
      <c r="B66" s="26" t="s">
        <v>97</v>
      </c>
      <c r="C66" s="27">
        <f t="shared" si="4"/>
        <v>2</v>
      </c>
      <c r="D66" s="27"/>
      <c r="E66" s="27"/>
      <c r="F66" s="27">
        <v>2</v>
      </c>
      <c r="G66" s="20"/>
    </row>
    <row r="67" s="3" customFormat="1" ht="25" customHeight="1" spans="1:7">
      <c r="A67" s="25" t="s">
        <v>98</v>
      </c>
      <c r="B67" s="26" t="s">
        <v>99</v>
      </c>
      <c r="C67" s="27">
        <f t="shared" si="4"/>
        <v>1.8</v>
      </c>
      <c r="D67" s="27"/>
      <c r="E67" s="27"/>
      <c r="F67" s="27">
        <v>1.8</v>
      </c>
      <c r="G67" s="20"/>
    </row>
    <row r="68" s="3" customFormat="1" ht="25" customHeight="1" spans="1:7">
      <c r="A68" s="25" t="s">
        <v>100</v>
      </c>
      <c r="B68" s="26" t="s">
        <v>101</v>
      </c>
      <c r="C68" s="27">
        <f t="shared" si="4"/>
        <v>1</v>
      </c>
      <c r="D68" s="27"/>
      <c r="E68" s="27"/>
      <c r="F68" s="27">
        <v>1</v>
      </c>
      <c r="G68" s="20"/>
    </row>
    <row r="69" s="3" customFormat="1" ht="25" customHeight="1" spans="1:7">
      <c r="A69" s="25" t="s">
        <v>102</v>
      </c>
      <c r="B69" s="26" t="s">
        <v>103</v>
      </c>
      <c r="C69" s="27">
        <f t="shared" si="4"/>
        <v>7.7</v>
      </c>
      <c r="D69" s="27"/>
      <c r="E69" s="27">
        <v>4.7</v>
      </c>
      <c r="F69" s="27">
        <v>3</v>
      </c>
      <c r="G69" s="20"/>
    </row>
    <row r="70" s="3" customFormat="1" ht="25" customHeight="1" spans="1:7">
      <c r="A70" s="25" t="s">
        <v>104</v>
      </c>
      <c r="B70" s="26" t="s">
        <v>105</v>
      </c>
      <c r="C70" s="27">
        <f t="shared" si="4"/>
        <v>4</v>
      </c>
      <c r="D70" s="27"/>
      <c r="E70" s="27"/>
      <c r="F70" s="27">
        <v>4</v>
      </c>
      <c r="G70" s="20"/>
    </row>
    <row r="71" s="3" customFormat="1" ht="25" customHeight="1" spans="1:7">
      <c r="A71" s="25" t="s">
        <v>106</v>
      </c>
      <c r="B71" s="26" t="s">
        <v>107</v>
      </c>
      <c r="C71" s="27">
        <f t="shared" ref="C71:C102" si="5">D71+E71+F71</f>
        <v>0.5</v>
      </c>
      <c r="D71" s="27"/>
      <c r="E71" s="27"/>
      <c r="F71" s="27">
        <v>0.5</v>
      </c>
      <c r="G71" s="20"/>
    </row>
    <row r="72" s="3" customFormat="1" ht="25" customHeight="1" spans="2:7">
      <c r="B72" s="22" t="s">
        <v>108</v>
      </c>
      <c r="C72" s="23">
        <f t="shared" si="5"/>
        <v>23</v>
      </c>
      <c r="D72" s="23">
        <f>D73+D74</f>
        <v>0</v>
      </c>
      <c r="E72" s="23">
        <f>E73+E74</f>
        <v>0</v>
      </c>
      <c r="F72" s="23">
        <f>F73+F74</f>
        <v>23</v>
      </c>
      <c r="G72" s="24"/>
    </row>
    <row r="73" s="3" customFormat="1" ht="25" customHeight="1" spans="1:7">
      <c r="A73" s="25" t="s">
        <v>109</v>
      </c>
      <c r="B73" s="26" t="s">
        <v>110</v>
      </c>
      <c r="C73" s="27">
        <f t="shared" si="5"/>
        <v>15</v>
      </c>
      <c r="D73" s="27"/>
      <c r="E73" s="27"/>
      <c r="F73" s="27">
        <v>15</v>
      </c>
      <c r="G73" s="20"/>
    </row>
    <row r="74" s="3" customFormat="1" ht="25" hidden="1" customHeight="1" spans="2:7">
      <c r="B74" s="22" t="s">
        <v>111</v>
      </c>
      <c r="C74" s="23">
        <f t="shared" si="5"/>
        <v>8</v>
      </c>
      <c r="D74" s="23">
        <f>D75+D76</f>
        <v>0</v>
      </c>
      <c r="E74" s="23">
        <f>E75+E76</f>
        <v>0</v>
      </c>
      <c r="F74" s="23">
        <f>F75+F76</f>
        <v>8</v>
      </c>
      <c r="G74" s="24"/>
    </row>
    <row r="75" s="3" customFormat="1" ht="25" hidden="1" customHeight="1" spans="2:7">
      <c r="B75" s="22" t="s">
        <v>19</v>
      </c>
      <c r="C75" s="23">
        <f t="shared" si="5"/>
        <v>0</v>
      </c>
      <c r="D75" s="23">
        <f>SUM(D77)</f>
        <v>0</v>
      </c>
      <c r="E75" s="23">
        <f>SUM(E77)</f>
        <v>0</v>
      </c>
      <c r="F75" s="23">
        <f>SUM(F77)</f>
        <v>0</v>
      </c>
      <c r="G75" s="24"/>
    </row>
    <row r="76" s="3" customFormat="1" ht="25" hidden="1" customHeight="1" spans="2:7">
      <c r="B76" s="22" t="s">
        <v>20</v>
      </c>
      <c r="C76" s="23">
        <f t="shared" si="5"/>
        <v>8</v>
      </c>
      <c r="D76" s="23">
        <f>SUM(D78:D88)</f>
        <v>0</v>
      </c>
      <c r="E76" s="23">
        <f>SUM(E78:E88)</f>
        <v>0</v>
      </c>
      <c r="F76" s="23">
        <f>SUM(F78:F88)</f>
        <v>8</v>
      </c>
      <c r="G76" s="24"/>
    </row>
    <row r="77" s="3" customFormat="1" ht="25" hidden="1" customHeight="1" spans="1:7">
      <c r="A77" s="25" t="s">
        <v>112</v>
      </c>
      <c r="B77" s="26" t="s">
        <v>113</v>
      </c>
      <c r="C77" s="27">
        <f t="shared" si="5"/>
        <v>0</v>
      </c>
      <c r="D77" s="27"/>
      <c r="E77" s="27"/>
      <c r="F77" s="27"/>
      <c r="G77" s="20"/>
    </row>
    <row r="78" s="3" customFormat="1" ht="25" hidden="1" customHeight="1" spans="1:7">
      <c r="A78" s="25" t="s">
        <v>114</v>
      </c>
      <c r="B78" s="26" t="s">
        <v>115</v>
      </c>
      <c r="C78" s="27">
        <f t="shared" si="5"/>
        <v>0</v>
      </c>
      <c r="D78" s="27"/>
      <c r="E78" s="27"/>
      <c r="F78" s="27"/>
      <c r="G78" s="20"/>
    </row>
    <row r="79" s="3" customFormat="1" ht="25" hidden="1" customHeight="1" spans="1:7">
      <c r="A79" s="25" t="s">
        <v>116</v>
      </c>
      <c r="B79" s="26" t="s">
        <v>117</v>
      </c>
      <c r="C79" s="27">
        <f t="shared" si="5"/>
        <v>0</v>
      </c>
      <c r="D79" s="27"/>
      <c r="E79" s="27"/>
      <c r="F79" s="27"/>
      <c r="G79" s="20"/>
    </row>
    <row r="80" s="3" customFormat="1" ht="25" hidden="1" customHeight="1" spans="1:7">
      <c r="A80" s="25" t="s">
        <v>118</v>
      </c>
      <c r="B80" s="26" t="s">
        <v>119</v>
      </c>
      <c r="C80" s="27">
        <f t="shared" si="5"/>
        <v>0</v>
      </c>
      <c r="D80" s="27"/>
      <c r="E80" s="27"/>
      <c r="F80" s="27"/>
      <c r="G80" s="20"/>
    </row>
    <row r="81" s="3" customFormat="1" ht="25" hidden="1" customHeight="1" spans="1:7">
      <c r="A81" s="25" t="s">
        <v>120</v>
      </c>
      <c r="B81" s="26" t="s">
        <v>121</v>
      </c>
      <c r="C81" s="27">
        <f t="shared" si="5"/>
        <v>0</v>
      </c>
      <c r="D81" s="27"/>
      <c r="E81" s="27"/>
      <c r="F81" s="27"/>
      <c r="G81" s="20"/>
    </row>
    <row r="82" s="3" customFormat="1" ht="25" hidden="1" customHeight="1" spans="1:7">
      <c r="A82" s="25" t="s">
        <v>122</v>
      </c>
      <c r="B82" s="26" t="s">
        <v>123</v>
      </c>
      <c r="C82" s="27">
        <f t="shared" si="5"/>
        <v>0</v>
      </c>
      <c r="D82" s="27"/>
      <c r="E82" s="27"/>
      <c r="F82" s="27"/>
      <c r="G82" s="20"/>
    </row>
    <row r="83" s="3" customFormat="1" ht="25" hidden="1" customHeight="1" spans="1:7">
      <c r="A83" s="25" t="s">
        <v>124</v>
      </c>
      <c r="B83" s="26" t="s">
        <v>125</v>
      </c>
      <c r="C83" s="27">
        <f t="shared" si="5"/>
        <v>0</v>
      </c>
      <c r="D83" s="27"/>
      <c r="E83" s="27"/>
      <c r="F83" s="27"/>
      <c r="G83" s="20"/>
    </row>
    <row r="84" s="3" customFormat="1" ht="25" customHeight="1" spans="1:7">
      <c r="A84" s="25" t="s">
        <v>126</v>
      </c>
      <c r="B84" s="26" t="s">
        <v>127</v>
      </c>
      <c r="C84" s="27">
        <f t="shared" si="5"/>
        <v>4</v>
      </c>
      <c r="D84" s="27"/>
      <c r="E84" s="27"/>
      <c r="F84" s="27">
        <v>4</v>
      </c>
      <c r="G84" s="20"/>
    </row>
    <row r="85" s="3" customFormat="1" ht="25" hidden="1" customHeight="1" spans="1:7">
      <c r="A85" s="25" t="s">
        <v>128</v>
      </c>
      <c r="B85" s="26" t="s">
        <v>129</v>
      </c>
      <c r="C85" s="27">
        <f t="shared" si="5"/>
        <v>0</v>
      </c>
      <c r="D85" s="27"/>
      <c r="E85" s="27"/>
      <c r="F85" s="27"/>
      <c r="G85" s="20"/>
    </row>
    <row r="86" s="3" customFormat="1" ht="25" hidden="1" customHeight="1" spans="1:7">
      <c r="A86" s="25" t="s">
        <v>130</v>
      </c>
      <c r="B86" s="26" t="s">
        <v>131</v>
      </c>
      <c r="C86" s="27">
        <f t="shared" si="5"/>
        <v>0</v>
      </c>
      <c r="D86" s="27"/>
      <c r="E86" s="27"/>
      <c r="F86" s="27"/>
      <c r="G86" s="20"/>
    </row>
    <row r="87" s="3" customFormat="1" ht="25" hidden="1" customHeight="1" spans="1:7">
      <c r="A87" s="25" t="s">
        <v>132</v>
      </c>
      <c r="B87" s="26" t="s">
        <v>133</v>
      </c>
      <c r="C87" s="27">
        <f t="shared" si="5"/>
        <v>0</v>
      </c>
      <c r="D87" s="27"/>
      <c r="E87" s="27"/>
      <c r="F87" s="27"/>
      <c r="G87" s="20"/>
    </row>
    <row r="88" s="3" customFormat="1" ht="25" customHeight="1" spans="1:7">
      <c r="A88" s="25" t="s">
        <v>134</v>
      </c>
      <c r="B88" s="26" t="s">
        <v>135</v>
      </c>
      <c r="C88" s="27">
        <f t="shared" si="5"/>
        <v>4</v>
      </c>
      <c r="D88" s="27"/>
      <c r="E88" s="27"/>
      <c r="F88" s="27">
        <v>4</v>
      </c>
      <c r="G88" s="20"/>
    </row>
    <row r="89" s="3" customFormat="1" ht="25" customHeight="1" spans="2:7">
      <c r="B89" s="22" t="s">
        <v>136</v>
      </c>
      <c r="C89" s="23">
        <f t="shared" si="5"/>
        <v>128.7</v>
      </c>
      <c r="D89" s="23">
        <f>D90+D91</f>
        <v>0</v>
      </c>
      <c r="E89" s="23">
        <f>E90+E91</f>
        <v>92</v>
      </c>
      <c r="F89" s="23">
        <f>F90+F91</f>
        <v>36.7</v>
      </c>
      <c r="G89" s="24"/>
    </row>
    <row r="90" s="3" customFormat="1" ht="25" customHeight="1" spans="1:7">
      <c r="A90" s="25" t="s">
        <v>137</v>
      </c>
      <c r="B90" s="26" t="s">
        <v>138</v>
      </c>
      <c r="C90" s="27">
        <f t="shared" si="5"/>
        <v>60</v>
      </c>
      <c r="D90" s="27"/>
      <c r="E90" s="27">
        <v>45</v>
      </c>
      <c r="F90" s="27">
        <v>15</v>
      </c>
      <c r="G90" s="29" t="s">
        <v>300</v>
      </c>
    </row>
    <row r="91" s="3" customFormat="1" ht="25" hidden="1" customHeight="1" spans="2:7">
      <c r="B91" s="22" t="s">
        <v>139</v>
      </c>
      <c r="C91" s="23">
        <f t="shared" si="5"/>
        <v>68.7</v>
      </c>
      <c r="D91" s="23">
        <f>D92+D93</f>
        <v>0</v>
      </c>
      <c r="E91" s="23">
        <f>E92+E93</f>
        <v>47</v>
      </c>
      <c r="F91" s="23">
        <f>F92+F93</f>
        <v>21.7</v>
      </c>
      <c r="G91" s="24"/>
    </row>
    <row r="92" s="3" customFormat="1" ht="25" hidden="1" customHeight="1" spans="2:7">
      <c r="B92" s="22" t="s">
        <v>19</v>
      </c>
      <c r="C92" s="23">
        <f t="shared" si="5"/>
        <v>48.7</v>
      </c>
      <c r="D92" s="23">
        <f>SUM(D94,D96,D99:D104,D106,D108)</f>
        <v>0</v>
      </c>
      <c r="E92" s="23">
        <f>SUM(E94,E96,E99:E104,E106,E108)</f>
        <v>35</v>
      </c>
      <c r="F92" s="23">
        <f>SUM(F94,F96,F99:F104,F106,F108)</f>
        <v>13.7</v>
      </c>
      <c r="G92" s="24"/>
    </row>
    <row r="93" s="3" customFormat="1" ht="25" hidden="1" customHeight="1" spans="2:7">
      <c r="B93" s="22" t="s">
        <v>20</v>
      </c>
      <c r="C93" s="23">
        <f t="shared" si="5"/>
        <v>20</v>
      </c>
      <c r="D93" s="23">
        <f>SUM(D95,D97:D98,D105,D107,D109)</f>
        <v>0</v>
      </c>
      <c r="E93" s="23">
        <f>SUM(E95,E97:E98,E105,E107,E109)</f>
        <v>12</v>
      </c>
      <c r="F93" s="23">
        <f>SUM(F95,F97:F98,F105,F107,F109)</f>
        <v>8</v>
      </c>
      <c r="G93" s="24"/>
    </row>
    <row r="94" s="3" customFormat="1" ht="25" customHeight="1" spans="1:7">
      <c r="A94" s="25" t="s">
        <v>140</v>
      </c>
      <c r="B94" s="26" t="s">
        <v>141</v>
      </c>
      <c r="C94" s="27">
        <f t="shared" si="5"/>
        <v>43</v>
      </c>
      <c r="D94" s="27"/>
      <c r="E94" s="27">
        <v>35</v>
      </c>
      <c r="F94" s="27">
        <v>8</v>
      </c>
      <c r="G94" s="20"/>
    </row>
    <row r="95" s="3" customFormat="1" ht="25" customHeight="1" spans="1:7">
      <c r="A95" s="25" t="s">
        <v>142</v>
      </c>
      <c r="B95" s="26" t="s">
        <v>143</v>
      </c>
      <c r="C95" s="27">
        <f t="shared" si="5"/>
        <v>4</v>
      </c>
      <c r="D95" s="27"/>
      <c r="E95" s="27"/>
      <c r="F95" s="27">
        <v>4</v>
      </c>
      <c r="G95" s="20"/>
    </row>
    <row r="96" s="3" customFormat="1" ht="25" hidden="1" customHeight="1" spans="1:7">
      <c r="A96" s="25" t="s">
        <v>144</v>
      </c>
      <c r="B96" s="26" t="s">
        <v>145</v>
      </c>
      <c r="C96" s="27">
        <f t="shared" si="5"/>
        <v>0</v>
      </c>
      <c r="D96" s="27"/>
      <c r="E96" s="27"/>
      <c r="F96" s="27"/>
      <c r="G96" s="20"/>
    </row>
    <row r="97" s="3" customFormat="1" ht="25" customHeight="1" spans="1:7">
      <c r="A97" s="25" t="s">
        <v>146</v>
      </c>
      <c r="B97" s="26" t="s">
        <v>147</v>
      </c>
      <c r="C97" s="27">
        <f t="shared" si="5"/>
        <v>12</v>
      </c>
      <c r="D97" s="27"/>
      <c r="E97" s="27">
        <v>12</v>
      </c>
      <c r="F97" s="27"/>
      <c r="G97" s="20"/>
    </row>
    <row r="98" s="3" customFormat="1" ht="25" hidden="1" customHeight="1" spans="1:7">
      <c r="A98" s="25" t="s">
        <v>148</v>
      </c>
      <c r="B98" s="26" t="s">
        <v>149</v>
      </c>
      <c r="C98" s="27">
        <f t="shared" si="5"/>
        <v>0</v>
      </c>
      <c r="D98" s="27"/>
      <c r="E98" s="27"/>
      <c r="F98" s="27"/>
      <c r="G98" s="20"/>
    </row>
    <row r="99" s="3" customFormat="1" ht="25" hidden="1" customHeight="1" spans="1:7">
      <c r="A99" s="25" t="s">
        <v>150</v>
      </c>
      <c r="B99" s="26" t="s">
        <v>151</v>
      </c>
      <c r="C99" s="27">
        <f t="shared" si="5"/>
        <v>0</v>
      </c>
      <c r="D99" s="27"/>
      <c r="E99" s="27"/>
      <c r="F99" s="27"/>
      <c r="G99" s="20"/>
    </row>
    <row r="100" s="3" customFormat="1" ht="25" hidden="1" customHeight="1" spans="1:7">
      <c r="A100" s="25" t="s">
        <v>152</v>
      </c>
      <c r="B100" s="26" t="s">
        <v>153</v>
      </c>
      <c r="C100" s="27">
        <f t="shared" si="5"/>
        <v>0</v>
      </c>
      <c r="D100" s="27"/>
      <c r="E100" s="27"/>
      <c r="F100" s="27"/>
      <c r="G100" s="20"/>
    </row>
    <row r="101" s="3" customFormat="1" ht="25" customHeight="1" spans="1:7">
      <c r="A101" s="25" t="s">
        <v>154</v>
      </c>
      <c r="B101" s="26" t="s">
        <v>155</v>
      </c>
      <c r="C101" s="27">
        <f t="shared" si="5"/>
        <v>4</v>
      </c>
      <c r="D101" s="27"/>
      <c r="E101" s="27"/>
      <c r="F101" s="27">
        <v>4</v>
      </c>
      <c r="G101" s="20"/>
    </row>
    <row r="102" s="3" customFormat="1" ht="25" hidden="1" customHeight="1" spans="1:7">
      <c r="A102" s="25" t="s">
        <v>156</v>
      </c>
      <c r="B102" s="26" t="s">
        <v>157</v>
      </c>
      <c r="C102" s="27">
        <f t="shared" si="5"/>
        <v>0</v>
      </c>
      <c r="D102" s="27"/>
      <c r="E102" s="27"/>
      <c r="F102" s="27"/>
      <c r="G102" s="20"/>
    </row>
    <row r="103" s="3" customFormat="1" ht="25" hidden="1" customHeight="1" spans="1:7">
      <c r="A103" s="25" t="s">
        <v>158</v>
      </c>
      <c r="B103" s="26" t="s">
        <v>159</v>
      </c>
      <c r="C103" s="27">
        <f t="shared" ref="C103:C134" si="6">D103+E103+F103</f>
        <v>0</v>
      </c>
      <c r="D103" s="27"/>
      <c r="E103" s="27"/>
      <c r="F103" s="27"/>
      <c r="G103" s="20"/>
    </row>
    <row r="104" s="3" customFormat="1" ht="25" hidden="1" customHeight="1" spans="1:7">
      <c r="A104" s="25" t="s">
        <v>160</v>
      </c>
      <c r="B104" s="26" t="s">
        <v>161</v>
      </c>
      <c r="C104" s="27">
        <f t="shared" si="6"/>
        <v>0</v>
      </c>
      <c r="D104" s="27"/>
      <c r="E104" s="27"/>
      <c r="F104" s="27"/>
      <c r="G104" s="20"/>
    </row>
    <row r="105" s="3" customFormat="1" ht="25" hidden="1" customHeight="1" spans="1:7">
      <c r="A105" s="25" t="s">
        <v>162</v>
      </c>
      <c r="B105" s="26" t="s">
        <v>163</v>
      </c>
      <c r="C105" s="27">
        <f t="shared" si="6"/>
        <v>0</v>
      </c>
      <c r="D105" s="27"/>
      <c r="E105" s="27"/>
      <c r="F105" s="27"/>
      <c r="G105" s="20"/>
    </row>
    <row r="106" s="3" customFormat="1" ht="25" customHeight="1" spans="1:7">
      <c r="A106" s="25" t="s">
        <v>164</v>
      </c>
      <c r="B106" s="26" t="s">
        <v>165</v>
      </c>
      <c r="C106" s="27">
        <f t="shared" si="6"/>
        <v>1.7</v>
      </c>
      <c r="D106" s="27"/>
      <c r="E106" s="27"/>
      <c r="F106" s="27">
        <v>1.7</v>
      </c>
      <c r="G106" s="20"/>
    </row>
    <row r="107" s="3" customFormat="1" ht="25" hidden="1" customHeight="1" spans="1:7">
      <c r="A107" s="25" t="s">
        <v>166</v>
      </c>
      <c r="B107" s="26" t="s">
        <v>167</v>
      </c>
      <c r="C107" s="27">
        <f t="shared" si="6"/>
        <v>0</v>
      </c>
      <c r="D107" s="27"/>
      <c r="E107" s="27"/>
      <c r="F107" s="27"/>
      <c r="G107" s="20"/>
    </row>
    <row r="108" s="3" customFormat="1" ht="25" hidden="1" customHeight="1" spans="1:7">
      <c r="A108" s="25" t="s">
        <v>168</v>
      </c>
      <c r="B108" s="26" t="s">
        <v>169</v>
      </c>
      <c r="C108" s="27">
        <f t="shared" si="6"/>
        <v>0</v>
      </c>
      <c r="D108" s="27"/>
      <c r="E108" s="27"/>
      <c r="F108" s="27"/>
      <c r="G108" s="20"/>
    </row>
    <row r="109" s="3" customFormat="1" ht="25" customHeight="1" spans="1:7">
      <c r="A109" s="25" t="s">
        <v>170</v>
      </c>
      <c r="B109" s="26" t="s">
        <v>171</v>
      </c>
      <c r="C109" s="27">
        <f t="shared" si="6"/>
        <v>4</v>
      </c>
      <c r="D109" s="27"/>
      <c r="E109" s="27"/>
      <c r="F109" s="27">
        <v>4</v>
      </c>
      <c r="G109" s="20"/>
    </row>
    <row r="110" s="3" customFormat="1" ht="25" customHeight="1" spans="2:7">
      <c r="B110" s="22" t="s">
        <v>172</v>
      </c>
      <c r="C110" s="23">
        <f t="shared" si="6"/>
        <v>42.6</v>
      </c>
      <c r="D110" s="23">
        <f>D111+D112</f>
        <v>0</v>
      </c>
      <c r="E110" s="23">
        <f>E111+E112</f>
        <v>19.6</v>
      </c>
      <c r="F110" s="23">
        <f>F111+F112</f>
        <v>23</v>
      </c>
      <c r="G110" s="24"/>
    </row>
    <row r="111" s="3" customFormat="1" ht="25" customHeight="1" spans="1:7">
      <c r="A111" s="30" t="s">
        <v>173</v>
      </c>
      <c r="B111" s="26" t="s">
        <v>174</v>
      </c>
      <c r="C111" s="19">
        <f t="shared" si="6"/>
        <v>31.6</v>
      </c>
      <c r="D111" s="19"/>
      <c r="E111" s="19">
        <v>19.6</v>
      </c>
      <c r="F111" s="19">
        <v>12</v>
      </c>
      <c r="G111" s="20"/>
    </row>
    <row r="112" s="3" customFormat="1" ht="25" hidden="1" customHeight="1" spans="2:7">
      <c r="B112" s="22" t="s">
        <v>175</v>
      </c>
      <c r="C112" s="23">
        <f t="shared" si="6"/>
        <v>11</v>
      </c>
      <c r="D112" s="23">
        <f>D113+D114</f>
        <v>0</v>
      </c>
      <c r="E112" s="23">
        <f>E113+E114</f>
        <v>0</v>
      </c>
      <c r="F112" s="23">
        <f>F113+F114</f>
        <v>11</v>
      </c>
      <c r="G112" s="24"/>
    </row>
    <row r="113" s="3" customFormat="1" ht="25" hidden="1" customHeight="1" spans="2:7">
      <c r="B113" s="22" t="s">
        <v>19</v>
      </c>
      <c r="C113" s="23">
        <f t="shared" si="6"/>
        <v>0</v>
      </c>
      <c r="D113" s="23">
        <f>D115</f>
        <v>0</v>
      </c>
      <c r="E113" s="23">
        <f>E115</f>
        <v>0</v>
      </c>
      <c r="F113" s="23">
        <f>F115</f>
        <v>0</v>
      </c>
      <c r="G113" s="24"/>
    </row>
    <row r="114" s="3" customFormat="1" ht="25" hidden="1" customHeight="1" spans="2:7">
      <c r="B114" s="22" t="s">
        <v>20</v>
      </c>
      <c r="C114" s="23">
        <f t="shared" si="6"/>
        <v>11</v>
      </c>
      <c r="D114" s="23">
        <f>SUM(D116:D122)</f>
        <v>0</v>
      </c>
      <c r="E114" s="23">
        <f>SUM(E116:E122)</f>
        <v>0</v>
      </c>
      <c r="F114" s="23">
        <f>SUM(F116:F122)</f>
        <v>11</v>
      </c>
      <c r="G114" s="24"/>
    </row>
    <row r="115" s="3" customFormat="1" ht="25" hidden="1" customHeight="1" spans="1:7">
      <c r="A115" s="25" t="s">
        <v>176</v>
      </c>
      <c r="B115" s="26" t="s">
        <v>177</v>
      </c>
      <c r="C115" s="27">
        <f t="shared" si="6"/>
        <v>0</v>
      </c>
      <c r="D115" s="27"/>
      <c r="E115" s="27"/>
      <c r="F115" s="27"/>
      <c r="G115" s="20"/>
    </row>
    <row r="116" s="3" customFormat="1" ht="25" hidden="1" customHeight="1" spans="1:7">
      <c r="A116" s="25" t="s">
        <v>179</v>
      </c>
      <c r="B116" s="26" t="s">
        <v>180</v>
      </c>
      <c r="C116" s="27">
        <f t="shared" si="6"/>
        <v>0</v>
      </c>
      <c r="D116" s="27"/>
      <c r="E116" s="27"/>
      <c r="F116" s="27"/>
      <c r="G116" s="20"/>
    </row>
    <row r="117" s="3" customFormat="1" ht="25" customHeight="1" spans="1:7">
      <c r="A117" s="25" t="s">
        <v>181</v>
      </c>
      <c r="B117" s="26" t="s">
        <v>182</v>
      </c>
      <c r="C117" s="27">
        <f t="shared" si="6"/>
        <v>3</v>
      </c>
      <c r="D117" s="27"/>
      <c r="E117" s="27"/>
      <c r="F117" s="27">
        <v>3</v>
      </c>
      <c r="G117" s="20"/>
    </row>
    <row r="118" s="3" customFormat="1" ht="25" hidden="1" customHeight="1" spans="1:7">
      <c r="A118" s="25" t="s">
        <v>183</v>
      </c>
      <c r="B118" s="26" t="s">
        <v>184</v>
      </c>
      <c r="C118" s="27">
        <f t="shared" si="6"/>
        <v>0</v>
      </c>
      <c r="D118" s="27"/>
      <c r="E118" s="27"/>
      <c r="F118" s="27"/>
      <c r="G118" s="20"/>
    </row>
    <row r="119" s="3" customFormat="1" ht="25" hidden="1" customHeight="1" spans="1:7">
      <c r="A119" s="25" t="s">
        <v>185</v>
      </c>
      <c r="B119" s="26" t="s">
        <v>186</v>
      </c>
      <c r="C119" s="27">
        <f t="shared" si="6"/>
        <v>0</v>
      </c>
      <c r="D119" s="27"/>
      <c r="E119" s="27"/>
      <c r="F119" s="27"/>
      <c r="G119" s="20"/>
    </row>
    <row r="120" s="3" customFormat="1" ht="25" hidden="1" customHeight="1" spans="1:7">
      <c r="A120" s="25" t="s">
        <v>187</v>
      </c>
      <c r="B120" s="26" t="s">
        <v>188</v>
      </c>
      <c r="C120" s="27">
        <f t="shared" si="6"/>
        <v>0</v>
      </c>
      <c r="D120" s="27"/>
      <c r="E120" s="27"/>
      <c r="F120" s="27"/>
      <c r="G120" s="20"/>
    </row>
    <row r="121" s="3" customFormat="1" ht="25" customHeight="1" spans="1:7">
      <c r="A121" s="25" t="s">
        <v>189</v>
      </c>
      <c r="B121" s="26" t="s">
        <v>190</v>
      </c>
      <c r="C121" s="27">
        <f t="shared" si="6"/>
        <v>8</v>
      </c>
      <c r="D121" s="27"/>
      <c r="E121" s="27"/>
      <c r="F121" s="27">
        <v>8</v>
      </c>
      <c r="G121" s="20"/>
    </row>
    <row r="122" s="3" customFormat="1" ht="25" hidden="1" customHeight="1" spans="1:7">
      <c r="A122" s="25" t="s">
        <v>192</v>
      </c>
      <c r="B122" s="26" t="s">
        <v>193</v>
      </c>
      <c r="C122" s="27">
        <f t="shared" si="6"/>
        <v>0</v>
      </c>
      <c r="D122" s="27"/>
      <c r="E122" s="27"/>
      <c r="F122" s="27"/>
      <c r="G122" s="20"/>
    </row>
    <row r="123" s="3" customFormat="1" ht="25" customHeight="1" spans="2:7">
      <c r="B123" s="22" t="s">
        <v>194</v>
      </c>
      <c r="C123" s="23">
        <f t="shared" si="6"/>
        <v>166.4</v>
      </c>
      <c r="D123" s="23">
        <f>D124+D125</f>
        <v>80</v>
      </c>
      <c r="E123" s="23">
        <f>E124+E125</f>
        <v>67</v>
      </c>
      <c r="F123" s="23">
        <f>F124+F125</f>
        <v>19.4</v>
      </c>
      <c r="G123" s="24"/>
    </row>
    <row r="124" s="3" customFormat="1" ht="25" customHeight="1" spans="1:7">
      <c r="A124" s="25" t="s">
        <v>195</v>
      </c>
      <c r="B124" s="26" t="s">
        <v>196</v>
      </c>
      <c r="C124" s="27">
        <f t="shared" si="6"/>
        <v>17.6</v>
      </c>
      <c r="D124" s="27"/>
      <c r="E124" s="27">
        <v>10</v>
      </c>
      <c r="F124" s="27">
        <v>7.6</v>
      </c>
      <c r="G124" s="29" t="s">
        <v>301</v>
      </c>
    </row>
    <row r="125" s="3" customFormat="1" ht="25" hidden="1" customHeight="1" spans="2:7">
      <c r="B125" s="22" t="s">
        <v>197</v>
      </c>
      <c r="C125" s="23">
        <f t="shared" si="6"/>
        <v>148.8</v>
      </c>
      <c r="D125" s="23">
        <f>D126+D127</f>
        <v>80</v>
      </c>
      <c r="E125" s="23">
        <f>E126+E127</f>
        <v>57</v>
      </c>
      <c r="F125" s="23">
        <f>F126+F127</f>
        <v>11.8</v>
      </c>
      <c r="G125" s="24"/>
    </row>
    <row r="126" s="3" customFormat="1" ht="25" hidden="1" customHeight="1" spans="2:7">
      <c r="B126" s="22" t="s">
        <v>19</v>
      </c>
      <c r="C126" s="23">
        <f t="shared" si="6"/>
        <v>4</v>
      </c>
      <c r="D126" s="23">
        <f>D128+D131</f>
        <v>0</v>
      </c>
      <c r="E126" s="23">
        <f>E128+E131</f>
        <v>0</v>
      </c>
      <c r="F126" s="23">
        <f>F128+F131</f>
        <v>4</v>
      </c>
      <c r="G126" s="24"/>
    </row>
    <row r="127" s="3" customFormat="1" ht="25" hidden="1" customHeight="1" spans="2:7">
      <c r="B127" s="22" t="s">
        <v>20</v>
      </c>
      <c r="C127" s="23">
        <f t="shared" si="6"/>
        <v>144.8</v>
      </c>
      <c r="D127" s="23">
        <f>SUM(D129:D130,D132:D137)</f>
        <v>80</v>
      </c>
      <c r="E127" s="23">
        <f>SUM(E129:E130,E132:E137)</f>
        <v>57</v>
      </c>
      <c r="F127" s="23">
        <f>SUM(F129:F130,F132:F137)</f>
        <v>7.8</v>
      </c>
      <c r="G127" s="24"/>
    </row>
    <row r="128" s="3" customFormat="1" ht="25" customHeight="1" spans="1:7">
      <c r="A128" s="25" t="s">
        <v>198</v>
      </c>
      <c r="B128" s="26" t="s">
        <v>199</v>
      </c>
      <c r="C128" s="27">
        <f t="shared" si="6"/>
        <v>2</v>
      </c>
      <c r="D128" s="27"/>
      <c r="E128" s="27"/>
      <c r="F128" s="27">
        <v>2</v>
      </c>
      <c r="G128" s="29"/>
    </row>
    <row r="129" s="3" customFormat="1" ht="25" customHeight="1" spans="1:7">
      <c r="A129" s="25" t="s">
        <v>200</v>
      </c>
      <c r="B129" s="26" t="s">
        <v>201</v>
      </c>
      <c r="C129" s="27">
        <f t="shared" si="6"/>
        <v>2</v>
      </c>
      <c r="D129" s="27"/>
      <c r="E129" s="27"/>
      <c r="F129" s="27">
        <v>2</v>
      </c>
      <c r="G129" s="29"/>
    </row>
    <row r="130" s="3" customFormat="1" ht="25" customHeight="1" spans="1:7">
      <c r="A130" s="25" t="s">
        <v>202</v>
      </c>
      <c r="B130" s="26" t="s">
        <v>203</v>
      </c>
      <c r="C130" s="27">
        <f t="shared" si="6"/>
        <v>1.8</v>
      </c>
      <c r="D130" s="27"/>
      <c r="E130" s="27"/>
      <c r="F130" s="27">
        <v>1.8</v>
      </c>
      <c r="G130" s="29"/>
    </row>
    <row r="131" s="3" customFormat="1" ht="25" customHeight="1" spans="1:7">
      <c r="A131" s="25" t="s">
        <v>204</v>
      </c>
      <c r="B131" s="26" t="s">
        <v>205</v>
      </c>
      <c r="C131" s="27">
        <f t="shared" si="6"/>
        <v>2</v>
      </c>
      <c r="D131" s="27"/>
      <c r="E131" s="27"/>
      <c r="F131" s="27">
        <v>2</v>
      </c>
      <c r="G131" s="29"/>
    </row>
    <row r="132" s="3" customFormat="1" ht="25" hidden="1" customHeight="1" spans="1:7">
      <c r="A132" s="25" t="s">
        <v>206</v>
      </c>
      <c r="B132" s="26" t="s">
        <v>207</v>
      </c>
      <c r="C132" s="27">
        <f t="shared" si="6"/>
        <v>0</v>
      </c>
      <c r="D132" s="27"/>
      <c r="E132" s="27"/>
      <c r="F132" s="27"/>
      <c r="G132" s="29"/>
    </row>
    <row r="133" s="3" customFormat="1" ht="25" customHeight="1" spans="1:7">
      <c r="A133" s="25" t="s">
        <v>208</v>
      </c>
      <c r="B133" s="26" t="s">
        <v>209</v>
      </c>
      <c r="C133" s="27">
        <f t="shared" si="6"/>
        <v>102</v>
      </c>
      <c r="D133" s="27">
        <v>80</v>
      </c>
      <c r="E133" s="27">
        <v>22</v>
      </c>
      <c r="F133" s="27"/>
      <c r="G133" s="29"/>
    </row>
    <row r="134" s="3" customFormat="1" ht="25" customHeight="1" spans="1:7">
      <c r="A134" s="25" t="s">
        <v>210</v>
      </c>
      <c r="B134" s="26" t="s">
        <v>211</v>
      </c>
      <c r="C134" s="27">
        <f t="shared" si="6"/>
        <v>17</v>
      </c>
      <c r="D134" s="27"/>
      <c r="E134" s="27">
        <v>15</v>
      </c>
      <c r="F134" s="27">
        <v>2</v>
      </c>
      <c r="G134" s="29"/>
    </row>
    <row r="135" s="3" customFormat="1" ht="25" customHeight="1" spans="1:7">
      <c r="A135" s="25" t="s">
        <v>212</v>
      </c>
      <c r="B135" s="26" t="s">
        <v>213</v>
      </c>
      <c r="C135" s="27">
        <f t="shared" ref="C135:C152" si="7">D135+E135+F135</f>
        <v>20</v>
      </c>
      <c r="D135" s="27"/>
      <c r="E135" s="27">
        <v>20</v>
      </c>
      <c r="F135" s="27"/>
      <c r="G135" s="29"/>
    </row>
    <row r="136" s="3" customFormat="1" ht="25" hidden="1" customHeight="1" spans="1:7">
      <c r="A136" s="25" t="s">
        <v>214</v>
      </c>
      <c r="B136" s="26" t="s">
        <v>215</v>
      </c>
      <c r="C136" s="27">
        <f t="shared" si="7"/>
        <v>0</v>
      </c>
      <c r="D136" s="27"/>
      <c r="E136" s="27"/>
      <c r="F136" s="27"/>
      <c r="G136" s="29"/>
    </row>
    <row r="137" s="3" customFormat="1" ht="25" customHeight="1" spans="1:7">
      <c r="A137" s="25" t="s">
        <v>216</v>
      </c>
      <c r="B137" s="26" t="s">
        <v>217</v>
      </c>
      <c r="C137" s="27">
        <f t="shared" si="7"/>
        <v>2</v>
      </c>
      <c r="D137" s="27"/>
      <c r="E137" s="27"/>
      <c r="F137" s="27">
        <v>2</v>
      </c>
      <c r="G137" s="29"/>
    </row>
    <row r="138" s="3" customFormat="1" ht="25" customHeight="1" spans="2:7">
      <c r="B138" s="22" t="s">
        <v>218</v>
      </c>
      <c r="C138" s="23">
        <f t="shared" si="7"/>
        <v>13.2</v>
      </c>
      <c r="D138" s="23">
        <f>D139+D140</f>
        <v>0</v>
      </c>
      <c r="E138" s="23">
        <f>E139+E140</f>
        <v>8</v>
      </c>
      <c r="F138" s="23">
        <f>F139+F140</f>
        <v>5.2</v>
      </c>
      <c r="G138" s="24"/>
    </row>
    <row r="139" s="3" customFormat="1" ht="25" hidden="1" customHeight="1" spans="1:7">
      <c r="A139" s="25" t="s">
        <v>219</v>
      </c>
      <c r="B139" s="26" t="s">
        <v>220</v>
      </c>
      <c r="C139" s="27">
        <f t="shared" si="7"/>
        <v>0</v>
      </c>
      <c r="D139" s="27"/>
      <c r="E139" s="27"/>
      <c r="F139" s="27"/>
      <c r="G139" s="29"/>
    </row>
    <row r="140" s="3" customFormat="1" ht="25" hidden="1" customHeight="1" spans="2:7">
      <c r="B140" s="22" t="s">
        <v>221</v>
      </c>
      <c r="C140" s="23">
        <f t="shared" si="7"/>
        <v>13.2</v>
      </c>
      <c r="D140" s="23">
        <f>D141+D142</f>
        <v>0</v>
      </c>
      <c r="E140" s="23">
        <f>E141+E142</f>
        <v>8</v>
      </c>
      <c r="F140" s="23">
        <f>F141+F142</f>
        <v>5.2</v>
      </c>
      <c r="G140" s="24"/>
    </row>
    <row r="141" s="3" customFormat="1" ht="25" hidden="1" customHeight="1" spans="2:7">
      <c r="B141" s="22" t="s">
        <v>19</v>
      </c>
      <c r="C141" s="23">
        <f t="shared" si="7"/>
        <v>13.2</v>
      </c>
      <c r="D141" s="23">
        <f>SUM(D143:D145,D148:D150)</f>
        <v>0</v>
      </c>
      <c r="E141" s="23">
        <f>SUM(E143:E145,E148:E150)</f>
        <v>8</v>
      </c>
      <c r="F141" s="23">
        <f>SUM(F143:F145,F148:F150)</f>
        <v>5.2</v>
      </c>
      <c r="G141" s="24"/>
    </row>
    <row r="142" s="3" customFormat="1" ht="25" hidden="1" customHeight="1" spans="2:7">
      <c r="B142" s="22" t="s">
        <v>20</v>
      </c>
      <c r="C142" s="23">
        <f t="shared" si="7"/>
        <v>0</v>
      </c>
      <c r="D142" s="23">
        <f>SUM(D146:D147)</f>
        <v>0</v>
      </c>
      <c r="E142" s="23">
        <f>SUM(E146:E147)</f>
        <v>0</v>
      </c>
      <c r="F142" s="23">
        <f>SUM(F146:F147)</f>
        <v>0</v>
      </c>
      <c r="G142" s="24"/>
    </row>
    <row r="143" s="3" customFormat="1" ht="25" customHeight="1" spans="1:7">
      <c r="A143" s="25" t="s">
        <v>222</v>
      </c>
      <c r="B143" s="26" t="s">
        <v>223</v>
      </c>
      <c r="C143" s="27">
        <f t="shared" si="7"/>
        <v>3.2</v>
      </c>
      <c r="D143" s="27"/>
      <c r="E143" s="27"/>
      <c r="F143" s="27">
        <v>3.2</v>
      </c>
      <c r="G143" s="29"/>
    </row>
    <row r="144" s="3" customFormat="1" ht="25" hidden="1" customHeight="1" spans="1:7">
      <c r="A144" s="25" t="s">
        <v>224</v>
      </c>
      <c r="B144" s="26" t="s">
        <v>225</v>
      </c>
      <c r="C144" s="27">
        <f t="shared" si="7"/>
        <v>0</v>
      </c>
      <c r="D144" s="27"/>
      <c r="E144" s="27"/>
      <c r="F144" s="27"/>
      <c r="G144" s="29"/>
    </row>
    <row r="145" s="3" customFormat="1" ht="25" hidden="1" customHeight="1" spans="1:7">
      <c r="A145" s="25" t="s">
        <v>226</v>
      </c>
      <c r="B145" s="26" t="s">
        <v>227</v>
      </c>
      <c r="C145" s="27">
        <f t="shared" si="7"/>
        <v>0</v>
      </c>
      <c r="D145" s="27"/>
      <c r="E145" s="27"/>
      <c r="F145" s="27"/>
      <c r="G145" s="29"/>
    </row>
    <row r="146" s="3" customFormat="1" ht="25" hidden="1" customHeight="1" spans="1:7">
      <c r="A146" s="25" t="s">
        <v>228</v>
      </c>
      <c r="B146" s="26" t="s">
        <v>229</v>
      </c>
      <c r="C146" s="27">
        <f t="shared" si="7"/>
        <v>0</v>
      </c>
      <c r="D146" s="27"/>
      <c r="E146" s="27"/>
      <c r="F146" s="27"/>
      <c r="G146" s="29"/>
    </row>
    <row r="147" s="3" customFormat="1" ht="25" hidden="1" customHeight="1" spans="1:7">
      <c r="A147" s="25" t="s">
        <v>230</v>
      </c>
      <c r="B147" s="26" t="s">
        <v>231</v>
      </c>
      <c r="C147" s="27">
        <f t="shared" si="7"/>
        <v>0</v>
      </c>
      <c r="D147" s="27"/>
      <c r="E147" s="27"/>
      <c r="F147" s="27"/>
      <c r="G147" s="29"/>
    </row>
    <row r="148" s="3" customFormat="1" ht="25" customHeight="1" spans="1:7">
      <c r="A148" s="25" t="s">
        <v>232</v>
      </c>
      <c r="B148" s="26" t="s">
        <v>233</v>
      </c>
      <c r="C148" s="27">
        <f t="shared" si="7"/>
        <v>8</v>
      </c>
      <c r="D148" s="27"/>
      <c r="E148" s="27">
        <v>8</v>
      </c>
      <c r="F148" s="27"/>
      <c r="G148" s="29"/>
    </row>
    <row r="149" s="3" customFormat="1" ht="25" customHeight="1" spans="1:7">
      <c r="A149" s="25" t="s">
        <v>234</v>
      </c>
      <c r="B149" s="26" t="s">
        <v>235</v>
      </c>
      <c r="C149" s="27">
        <f t="shared" si="7"/>
        <v>2</v>
      </c>
      <c r="D149" s="27"/>
      <c r="E149" s="27"/>
      <c r="F149" s="27">
        <v>2</v>
      </c>
      <c r="G149" s="29"/>
    </row>
    <row r="150" s="3" customFormat="1" ht="25" hidden="1" customHeight="1" spans="1:7">
      <c r="A150" s="25" t="s">
        <v>236</v>
      </c>
      <c r="B150" s="26" t="s">
        <v>237</v>
      </c>
      <c r="C150" s="27">
        <f t="shared" si="7"/>
        <v>0</v>
      </c>
      <c r="D150" s="27"/>
      <c r="E150" s="27"/>
      <c r="F150" s="27"/>
      <c r="G150" s="29"/>
    </row>
    <row r="151" s="3" customFormat="1" ht="25" hidden="1" customHeight="1" spans="1:7">
      <c r="A151" s="3" t="s">
        <v>238</v>
      </c>
      <c r="B151" s="22" t="s">
        <v>239</v>
      </c>
      <c r="C151" s="23">
        <f t="shared" si="7"/>
        <v>0</v>
      </c>
      <c r="D151" s="23"/>
      <c r="E151" s="23"/>
      <c r="F151" s="23"/>
      <c r="G151" s="24"/>
    </row>
    <row r="152" s="3" customFormat="1" ht="25" hidden="1" customHeight="1" spans="1:7">
      <c r="A152" s="3" t="s">
        <v>240</v>
      </c>
      <c r="B152" s="22" t="s">
        <v>241</v>
      </c>
      <c r="C152" s="23">
        <f t="shared" si="7"/>
        <v>0</v>
      </c>
      <c r="D152" s="23"/>
      <c r="E152" s="23"/>
      <c r="F152" s="23"/>
      <c r="G152" s="24"/>
    </row>
    <row r="153" hidden="1"/>
    <row r="154" hidden="1"/>
  </sheetData>
  <mergeCells count="4">
    <mergeCell ref="B2:G2"/>
    <mergeCell ref="C4:F4"/>
    <mergeCell ref="B4:B5"/>
    <mergeCell ref="G4:G5"/>
  </mergeCells>
  <printOptions horizontalCentered="1"/>
  <pageMargins left="0.550694444444444" right="0.432638888888889" top="0.66875" bottom="0.629861111111111" header="0.196527777777778" footer="0.354166666666667"/>
  <pageSetup paperSize="9" scale="88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附件1-1生态护林员</vt:lpstr>
      <vt:lpstr>附件1-2湿地补助</vt:lpstr>
      <vt:lpstr>附件1-3自然保护地（区）</vt:lpstr>
      <vt:lpstr>附件1-4世界自然遗产补助</vt:lpstr>
      <vt:lpstr>附件1-5野生动植物保护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饶体美</cp:lastModifiedBy>
  <dcterms:created xsi:type="dcterms:W3CDTF">2024-03-12T03:25:00Z</dcterms:created>
  <dcterms:modified xsi:type="dcterms:W3CDTF">2026-01-21T10:28:20Z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71EFE90043264EF0B3AD7C1562904804_11</vt:lpwstr>
  </property>
  <property fmtid="{D5CDD505-2E9C-101B-9397-08002B2CF9AE}" pid="3" name="KSOProductBuildVer">
    <vt:lpwstr>2052-11.8.2.8555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