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 name="Sheet2" sheetId="2" r:id="rId2"/>
    <sheet name="Sheet3" sheetId="3" r:id="rId3"/>
  </sheets>
  <definedNames>
    <definedName name="_xlnm._FilterDatabase" localSheetId="0" hidden="1">Sheet1!$A$4:$G$63</definedName>
    <definedName name="_xlnm.Print_Titles" localSheetId="0">Sheet1!$4:$4</definedName>
  </definedNames>
  <calcPr calcId="144525"/>
</workbook>
</file>

<file path=xl/sharedStrings.xml><?xml version="1.0" encoding="utf-8"?>
<sst xmlns="http://schemas.openxmlformats.org/spreadsheetml/2006/main" count="248" uniqueCount="87">
  <si>
    <t>附件2</t>
  </si>
  <si>
    <t>提前下达2025年国家生态文明试验区补助资金项目明细表</t>
  </si>
  <si>
    <t>制表：省财政厅</t>
  </si>
  <si>
    <t>单位：万元</t>
  </si>
  <si>
    <t>序号</t>
  </si>
  <si>
    <t>省本级/省对下</t>
  </si>
  <si>
    <t>资金下达地区/单位</t>
  </si>
  <si>
    <t>项目名称</t>
  </si>
  <si>
    <t>分类</t>
  </si>
  <si>
    <t>绩效评价结果应用</t>
  </si>
  <si>
    <t>安排资金</t>
  </si>
  <si>
    <t>省级主管部门</t>
  </si>
  <si>
    <t>备注</t>
  </si>
  <si>
    <t>总计</t>
  </si>
  <si>
    <t>省本级</t>
  </si>
  <si>
    <t>省生态环境厅</t>
  </si>
  <si>
    <t>贵州省生态环境监测（辐射）能力建设项目</t>
  </si>
  <si>
    <t>能力建设</t>
  </si>
  <si>
    <t>省生态环境厅小计</t>
  </si>
  <si>
    <t>省地震局</t>
  </si>
  <si>
    <t>贵阳市城市地震构造环境探查</t>
  </si>
  <si>
    <t>创新示范</t>
  </si>
  <si>
    <t>省地震局小计</t>
  </si>
  <si>
    <t>省对下</t>
  </si>
  <si>
    <t>贵阳市</t>
  </si>
  <si>
    <t>贵阳市重要河湖及生态功能区重大外来入侵生物生态治理能力建设</t>
  </si>
  <si>
    <t>生态修复</t>
  </si>
  <si>
    <t>省农业农村厅</t>
  </si>
  <si>
    <t>贵阳市南明区农村污水治理工程</t>
  </si>
  <si>
    <t>农村环境整治</t>
  </si>
  <si>
    <t>贵阳综合保税区工业园区污染治理建设项目</t>
  </si>
  <si>
    <t>污染防治</t>
  </si>
  <si>
    <t>2025年流域横向生态保护补偿奖励资金</t>
  </si>
  <si>
    <t>流域补偿奖励</t>
  </si>
  <si>
    <t>按照《省财政厅 省生态环境厅 省水利厅关于建立流域横向生态保护补偿机制的指导意见》（黔财资环〔2023〕75号）文件规定下达2025年奖励资金。</t>
  </si>
  <si>
    <t>生态环境激励奖补</t>
  </si>
  <si>
    <t>白云区省级生态示范创建。</t>
  </si>
  <si>
    <t>贵阳市小计</t>
  </si>
  <si>
    <t>六盘水市</t>
  </si>
  <si>
    <t>六枝特区那固片区污水整治工程</t>
  </si>
  <si>
    <t>省住房和城乡建设厅</t>
  </si>
  <si>
    <t>六盘水市小计</t>
  </si>
  <si>
    <t>遵义市</t>
  </si>
  <si>
    <t>长江上游珍稀濒危鱼类种质保藏与苗种规模化研究</t>
  </si>
  <si>
    <t>绥阳县省级“两山”基地；红花岗区县级城市环境空气质量优良率达99.5%且排名前6的县（市、区、特区）。</t>
  </si>
  <si>
    <t>遵义市小计</t>
  </si>
  <si>
    <t>安顺市</t>
  </si>
  <si>
    <t>安顺市西秀区黄腊乡污水处理工程</t>
  </si>
  <si>
    <t>黄果树旅游区油菜湖村及满嘎村农村生活污水治理项目</t>
  </si>
  <si>
    <t>镇宁县（六马镇）省级“两山”基地、县级城市环境空气质量优良率达99.5%且排名前6的县（市、区、特区）。</t>
  </si>
  <si>
    <t>安顺市小计</t>
  </si>
  <si>
    <t>黔南州</t>
  </si>
  <si>
    <t>三都县高坪村西音寨等传统村落生活污水治理项目</t>
  </si>
  <si>
    <t>龙里县醒狮镇平寨村等黑臭水体及周边生活污水治理项目</t>
  </si>
  <si>
    <t>长顺县鼓扬镇格道村等6个村农村生活污水治理项目</t>
  </si>
  <si>
    <t>福泉市洒金大桥污水处理厂设备更新改造工程</t>
  </si>
  <si>
    <t>2024年赤水河等八大流域横向生态保护补偿清算资金</t>
  </si>
  <si>
    <t>流域补偿清算</t>
  </si>
  <si>
    <t>按照《省人民政府办公厅关于印发贵州省赤水河等八大流域横向生态保护补偿办法的通知》（黔府办发〔2023〕23号）、《省财政厅关于清算2024年度赤水河等八大流域横向生态保护补偿资金的通知》（黔财资环〔2024〕103号），下达省级补偿资金。</t>
  </si>
  <si>
    <t>国家地表水考核断面水环境质量排名前30名城市且全省排名前3的市（州）；中心城市环境空气质量优良率达到99%且排名前3城市所在市（州）；贵定县省级“两山”基地；罗甸县县级城市环境空气质量优良率达99.5%且排名前6的县（市、区、特区）。</t>
  </si>
  <si>
    <t>黔南州小计</t>
  </si>
  <si>
    <t>黔东南州</t>
  </si>
  <si>
    <t>三穗县2025年国家生态文明试验区八弓镇新寨村生态治理项目</t>
  </si>
  <si>
    <t>省水利厅</t>
  </si>
  <si>
    <t>黎平县胜利村等五个传统村落农村生活污水治理及黑臭水体治理项目</t>
  </si>
  <si>
    <t>雷山县城镇集中式饮用水源地环境整治工程</t>
  </si>
  <si>
    <t>岑巩县农村生活污水治理及环境整治示范项目</t>
  </si>
  <si>
    <t>国家地表水考核断面水环境质量排名前30名城市且全省排名前3的市（州）；中心城市环境空气质量优良率达到99%且排名前3城市所在市（州）；剑河县省级生态示范创建；锦屏县省级“两山”基地；天柱县省级“两山”基地；丹寨县县级城市环境空气质量优良率达99.5%且排名前6的县（市、区、特区）。</t>
  </si>
  <si>
    <t>黔东南州小计</t>
  </si>
  <si>
    <t>毕节市</t>
  </si>
  <si>
    <t>金沙县关渔塘电站一站一策退出工程</t>
  </si>
  <si>
    <t>百里杜鹃管理区后坝村等五个村农村生活污水治理工程</t>
  </si>
  <si>
    <t>赫章县海雀村省级“两山”基地；七星关区亮岩镇省级“两山”基地。</t>
  </si>
  <si>
    <t>毕节市小计</t>
  </si>
  <si>
    <t>铜仁市</t>
  </si>
  <si>
    <r>
      <rPr>
        <sz val="10"/>
        <color theme="1"/>
        <rFont val="宋体"/>
        <charset val="134"/>
      </rPr>
      <t>印江河泉水鱼国家级水产种质资源保护区</t>
    </r>
    <r>
      <rPr>
        <sz val="10"/>
        <color rgb="FF000000"/>
        <rFont val="宋体"/>
        <charset val="134"/>
      </rPr>
      <t>生态修复</t>
    </r>
  </si>
  <si>
    <t>碧江区滑石片区污水处理工程</t>
  </si>
  <si>
    <t>石阡县聚凤乡省级“两山”基地。</t>
  </si>
  <si>
    <t>铜仁市小计</t>
  </si>
  <si>
    <t>黔西南州</t>
  </si>
  <si>
    <t>册亨县县城污水处理厂一期IBR污水处理工艺提标改造项目</t>
  </si>
  <si>
    <t>兴义市桔山河排查整治项目</t>
  </si>
  <si>
    <t>兴义市省级生态示范创建；普安县茶源街道省级“两山”基地。</t>
  </si>
  <si>
    <t>黔西南州小计</t>
  </si>
  <si>
    <t>贵安新区</t>
  </si>
  <si>
    <t>贵安新区2024年农村生活污水治理项目</t>
  </si>
  <si>
    <t>贵安新区小计</t>
  </si>
</sst>
</file>

<file path=xl/styles.xml><?xml version="1.0" encoding="utf-8"?>
<styleSheet xmlns="http://schemas.openxmlformats.org/spreadsheetml/2006/main">
  <numFmts count="7">
    <numFmt numFmtId="176" formatCode="#,##0.00_ "/>
    <numFmt numFmtId="43" formatCode="_ * #,##0.00_ ;_ * \-#,##0.00_ ;_ * &quot;-&quot;??_ ;_ @_ "/>
    <numFmt numFmtId="177" formatCode="0_ "/>
    <numFmt numFmtId="178" formatCode="0.00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宋体"/>
      <charset val="134"/>
    </font>
    <font>
      <sz val="10"/>
      <name val="宋体"/>
      <charset val="134"/>
      <scheme val="minor"/>
    </font>
    <font>
      <sz val="12"/>
      <name val="宋体"/>
      <charset val="134"/>
      <scheme val="minor"/>
    </font>
    <font>
      <sz val="16"/>
      <name val="黑体"/>
      <charset val="134"/>
    </font>
    <font>
      <sz val="20"/>
      <name val="方正小标宋简体"/>
      <charset val="134"/>
    </font>
    <font>
      <sz val="10"/>
      <name val="宋体"/>
      <charset val="134"/>
    </font>
    <font>
      <sz val="12"/>
      <name val="黑体"/>
      <charset val="134"/>
    </font>
    <font>
      <b/>
      <sz val="10"/>
      <name val="宋体"/>
      <charset val="134"/>
      <scheme val="minor"/>
    </font>
    <font>
      <sz val="10"/>
      <color rgb="FF000000"/>
      <name val="宋体"/>
      <charset val="134"/>
    </font>
    <font>
      <sz val="10"/>
      <color theme="1"/>
      <name val="宋体"/>
      <charset val="134"/>
    </font>
    <font>
      <sz val="10"/>
      <color theme="1"/>
      <name val="宋体"/>
      <charset val="134"/>
      <scheme val="minor"/>
    </font>
    <font>
      <sz val="10"/>
      <color indexed="8"/>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9"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8" applyNumberFormat="0" applyFont="0" applyAlignment="0" applyProtection="0">
      <alignment vertical="center"/>
    </xf>
    <xf numFmtId="0" fontId="20" fillId="11"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20" fillId="8" borderId="0" applyNumberFormat="0" applyBorder="0" applyAlignment="0" applyProtection="0">
      <alignment vertical="center"/>
    </xf>
    <xf numFmtId="0" fontId="16" fillId="0" borderId="7" applyNumberFormat="0" applyFill="0" applyAlignment="0" applyProtection="0">
      <alignment vertical="center"/>
    </xf>
    <xf numFmtId="0" fontId="20" fillId="13" borderId="0" applyNumberFormat="0" applyBorder="0" applyAlignment="0" applyProtection="0">
      <alignment vertical="center"/>
    </xf>
    <xf numFmtId="0" fontId="26" fillId="15" borderId="9" applyNumberFormat="0" applyAlignment="0" applyProtection="0">
      <alignment vertical="center"/>
    </xf>
    <xf numFmtId="0" fontId="27" fillId="15" borderId="6" applyNumberFormat="0" applyAlignment="0" applyProtection="0">
      <alignment vertical="center"/>
    </xf>
    <xf numFmtId="0" fontId="28" fillId="17" borderId="10" applyNumberFormat="0" applyAlignment="0" applyProtection="0">
      <alignment vertical="center"/>
    </xf>
    <xf numFmtId="0" fontId="15" fillId="18" borderId="0" applyNumberFormat="0" applyBorder="0" applyAlignment="0" applyProtection="0">
      <alignment vertical="center"/>
    </xf>
    <xf numFmtId="0" fontId="20" fillId="20"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21" borderId="0" applyNumberFormat="0" applyBorder="0" applyAlignment="0" applyProtection="0">
      <alignment vertical="center"/>
    </xf>
    <xf numFmtId="0" fontId="18" fillId="6" borderId="0" applyNumberFormat="0" applyBorder="0" applyAlignment="0" applyProtection="0">
      <alignment vertical="center"/>
    </xf>
    <xf numFmtId="0" fontId="15" fillId="22" borderId="0" applyNumberFormat="0" applyBorder="0" applyAlignment="0" applyProtection="0">
      <alignment vertical="center"/>
    </xf>
    <xf numFmtId="0" fontId="20" fillId="14" borderId="0" applyNumberFormat="0" applyBorder="0" applyAlignment="0" applyProtection="0">
      <alignment vertical="center"/>
    </xf>
    <xf numFmtId="0" fontId="15" fillId="16" borderId="0" applyNumberFormat="0" applyBorder="0" applyAlignment="0" applyProtection="0">
      <alignment vertical="center"/>
    </xf>
    <xf numFmtId="0" fontId="15" fillId="2"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20" fillId="29" borderId="0" applyNumberFormat="0" applyBorder="0" applyAlignment="0" applyProtection="0">
      <alignment vertical="center"/>
    </xf>
    <xf numFmtId="0" fontId="15"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5" fillId="27" borderId="0" applyNumberFormat="0" applyBorder="0" applyAlignment="0" applyProtection="0">
      <alignment vertical="center"/>
    </xf>
    <xf numFmtId="0" fontId="20" fillId="1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1" fillId="0" borderId="0" xfId="0" applyFont="1">
      <alignment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6" fontId="8" fillId="0" borderId="1" xfId="0" applyNumberFormat="1" applyFont="1" applyBorder="1">
      <alignment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lignment vertical="center"/>
    </xf>
    <xf numFmtId="0" fontId="11" fillId="0" borderId="3" xfId="0" applyFont="1" applyBorder="1" applyAlignment="1">
      <alignment horizontal="left" vertical="center" wrapText="1"/>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2F2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419735</xdr:colOff>
      <xdr:row>9</xdr:row>
      <xdr:rowOff>0</xdr:rowOff>
    </xdr:from>
    <xdr:to>
      <xdr:col>3</xdr:col>
      <xdr:colOff>495935</xdr:colOff>
      <xdr:row>11</xdr:row>
      <xdr:rowOff>115570</xdr:rowOff>
    </xdr:to>
    <xdr:sp>
      <xdr:nvSpPr>
        <xdr:cNvPr id="2"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3"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4"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6"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7"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8"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9"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10"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11"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12"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13"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14"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15"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16"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17"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18"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19"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20"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21"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22"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23"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24"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25"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26"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27"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28"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29"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30"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31"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32"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33"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34"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35"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36"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37"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38"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39"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40"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41"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42"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43"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44"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45"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46"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47"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48"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49"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50"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51"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52"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3"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4"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55"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6"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7"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58"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59"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115570</xdr:rowOff>
    </xdr:to>
    <xdr:sp>
      <xdr:nvSpPr>
        <xdr:cNvPr id="60" name="Text Box 5"/>
        <xdr:cNvSpPr txBox="1"/>
      </xdr:nvSpPr>
      <xdr:spPr>
        <a:xfrm>
          <a:off x="3072130" y="5251450"/>
          <a:ext cx="76200" cy="220472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61"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62"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63"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64"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65"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88265</xdr:rowOff>
    </xdr:to>
    <xdr:sp>
      <xdr:nvSpPr>
        <xdr:cNvPr id="66" name="Text Box 5"/>
        <xdr:cNvSpPr txBox="1"/>
      </xdr:nvSpPr>
      <xdr:spPr>
        <a:xfrm>
          <a:off x="3072130" y="5251450"/>
          <a:ext cx="76200" cy="217741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11</xdr:row>
      <xdr:rowOff>109220</xdr:rowOff>
    </xdr:to>
    <xdr:sp>
      <xdr:nvSpPr>
        <xdr:cNvPr id="67" name="Text Box 5"/>
        <xdr:cNvSpPr txBox="1"/>
      </xdr:nvSpPr>
      <xdr:spPr>
        <a:xfrm>
          <a:off x="3072130" y="5251450"/>
          <a:ext cx="76200" cy="2198370"/>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68"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419735</xdr:colOff>
      <xdr:row>9</xdr:row>
      <xdr:rowOff>0</xdr:rowOff>
    </xdr:from>
    <xdr:to>
      <xdr:col>3</xdr:col>
      <xdr:colOff>495935</xdr:colOff>
      <xdr:row>10</xdr:row>
      <xdr:rowOff>737235</xdr:rowOff>
    </xdr:to>
    <xdr:sp>
      <xdr:nvSpPr>
        <xdr:cNvPr id="69" name="Text Box 5"/>
        <xdr:cNvSpPr txBox="1"/>
      </xdr:nvSpPr>
      <xdr:spPr>
        <a:xfrm>
          <a:off x="3072130" y="5251450"/>
          <a:ext cx="76200" cy="2026285"/>
        </a:xfrm>
        <a:prstGeom prst="rect">
          <a:avLst/>
        </a:prstGeom>
        <a:noFill/>
        <a:ln w="9525">
          <a:noFill/>
        </a:ln>
      </xdr:spPr>
    </xdr:sp>
    <xdr:clientData/>
  </xdr:twoCellAnchor>
  <xdr:twoCellAnchor editAs="oneCell">
    <xdr:from>
      <xdr:col>3</xdr:col>
      <xdr:colOff>494030</xdr:colOff>
      <xdr:row>17</xdr:row>
      <xdr:rowOff>0</xdr:rowOff>
    </xdr:from>
    <xdr:to>
      <xdr:col>3</xdr:col>
      <xdr:colOff>506730</xdr:colOff>
      <xdr:row>17</xdr:row>
      <xdr:rowOff>262255</xdr:rowOff>
    </xdr:to>
    <xdr:pic>
      <xdr:nvPicPr>
        <xdr:cNvPr id="70"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1"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2"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3"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4"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5"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6"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7"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8"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79"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0"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1"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2"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3"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4"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5"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6"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506730</xdr:colOff>
      <xdr:row>17</xdr:row>
      <xdr:rowOff>262255</xdr:rowOff>
    </xdr:to>
    <xdr:pic>
      <xdr:nvPicPr>
        <xdr:cNvPr id="87" name="Text Box 659"/>
        <xdr:cNvPicPr/>
      </xdr:nvPicPr>
      <xdr:blipFill>
        <a:blip r:embed="rId1"/>
        <a:stretch>
          <a:fillRect/>
        </a:stretch>
      </xdr:blipFill>
      <xdr:spPr>
        <a:xfrm>
          <a:off x="3146425" y="12166600"/>
          <a:ext cx="12700"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88"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89"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90"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91"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92"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twoCellAnchor editAs="oneCell">
    <xdr:from>
      <xdr:col>3</xdr:col>
      <xdr:colOff>494030</xdr:colOff>
      <xdr:row>17</xdr:row>
      <xdr:rowOff>0</xdr:rowOff>
    </xdr:from>
    <xdr:to>
      <xdr:col>3</xdr:col>
      <xdr:colOff>508635</xdr:colOff>
      <xdr:row>17</xdr:row>
      <xdr:rowOff>262255</xdr:rowOff>
    </xdr:to>
    <xdr:pic>
      <xdr:nvPicPr>
        <xdr:cNvPr id="93" name="Text Box 659"/>
        <xdr:cNvPicPr/>
      </xdr:nvPicPr>
      <xdr:blipFill>
        <a:blip r:embed="rId1"/>
        <a:stretch>
          <a:fillRect/>
        </a:stretch>
      </xdr:blipFill>
      <xdr:spPr>
        <a:xfrm>
          <a:off x="3146425" y="12166600"/>
          <a:ext cx="14605" cy="26225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abSelected="1" workbookViewId="0">
      <pane xSplit="1" ySplit="4" topLeftCell="B59" activePane="bottomRight" state="frozen"/>
      <selection/>
      <selection pane="topRight"/>
      <selection pane="bottomLeft"/>
      <selection pane="bottomRight" activeCell="I61" sqref="I61"/>
    </sheetView>
  </sheetViews>
  <sheetFormatPr defaultColWidth="9" defaultRowHeight="29.25" customHeight="1"/>
  <cols>
    <col min="1" max="1" width="8.09166666666667" style="4" customWidth="1"/>
    <col min="2" max="2" width="9.26666666666667" style="4" customWidth="1"/>
    <col min="3" max="3" width="17.45" style="5" customWidth="1"/>
    <col min="4" max="4" width="20.0916666666667" style="4" customWidth="1"/>
    <col min="5" max="5" width="11" style="6" customWidth="1"/>
    <col min="6" max="6" width="12.75" style="6" customWidth="1"/>
    <col min="7" max="7" width="13.2666666666667" style="7" customWidth="1"/>
    <col min="8" max="8" width="15.125" style="8" customWidth="1"/>
    <col min="9" max="9" width="31.875" style="4" customWidth="1"/>
    <col min="10" max="16384" width="9" style="4"/>
  </cols>
  <sheetData>
    <row r="1" ht="38" customHeight="1" spans="1:1">
      <c r="A1" s="9" t="s">
        <v>0</v>
      </c>
    </row>
    <row r="2" ht="40" customHeight="1" spans="1:9">
      <c r="A2" s="10" t="s">
        <v>1</v>
      </c>
      <c r="B2" s="10"/>
      <c r="C2" s="10"/>
      <c r="D2" s="10"/>
      <c r="E2" s="10"/>
      <c r="F2" s="10"/>
      <c r="G2" s="10"/>
      <c r="H2" s="10"/>
      <c r="I2" s="10"/>
    </row>
    <row r="3" ht="21" customHeight="1" spans="1:9">
      <c r="A3" s="11" t="s">
        <v>2</v>
      </c>
      <c r="B3" s="5"/>
      <c r="D3" s="5"/>
      <c r="H3" s="12" t="s">
        <v>3</v>
      </c>
      <c r="I3" s="12"/>
    </row>
    <row r="4" s="1" customFormat="1" ht="68" customHeight="1" spans="1:9">
      <c r="A4" s="13" t="s">
        <v>4</v>
      </c>
      <c r="B4" s="13" t="s">
        <v>5</v>
      </c>
      <c r="C4" s="13" t="s">
        <v>6</v>
      </c>
      <c r="D4" s="13" t="s">
        <v>7</v>
      </c>
      <c r="E4" s="13" t="s">
        <v>8</v>
      </c>
      <c r="F4" s="14" t="s">
        <v>9</v>
      </c>
      <c r="G4" s="15" t="s">
        <v>10</v>
      </c>
      <c r="H4" s="13" t="s">
        <v>11</v>
      </c>
      <c r="I4" s="13" t="s">
        <v>12</v>
      </c>
    </row>
    <row r="5" s="1" customFormat="1" ht="33" customHeight="1" spans="1:9">
      <c r="A5" s="16"/>
      <c r="B5" s="17" t="s">
        <v>13</v>
      </c>
      <c r="C5" s="17"/>
      <c r="D5" s="18"/>
      <c r="E5" s="19"/>
      <c r="F5" s="19"/>
      <c r="G5" s="19">
        <f>G7+G15+G18+G22+G27+G35+G43+G49+G55+G61+G9+G63</f>
        <v>24000</v>
      </c>
      <c r="H5" s="20"/>
      <c r="I5" s="37"/>
    </row>
    <row r="6" s="2" customFormat="1" ht="62" customHeight="1" spans="1:9">
      <c r="A6" s="21">
        <v>1</v>
      </c>
      <c r="B6" s="21" t="s">
        <v>14</v>
      </c>
      <c r="C6" s="22" t="s">
        <v>15</v>
      </c>
      <c r="D6" s="23" t="s">
        <v>16</v>
      </c>
      <c r="E6" s="24" t="s">
        <v>17</v>
      </c>
      <c r="F6" s="24"/>
      <c r="G6" s="25">
        <v>900</v>
      </c>
      <c r="H6" s="24" t="s">
        <v>15</v>
      </c>
      <c r="I6" s="32"/>
    </row>
    <row r="7" s="2" customFormat="1" ht="26" customHeight="1" spans="1:9">
      <c r="A7" s="20"/>
      <c r="B7" s="17" t="s">
        <v>18</v>
      </c>
      <c r="C7" s="17"/>
      <c r="D7" s="18"/>
      <c r="E7" s="20"/>
      <c r="F7" s="16"/>
      <c r="G7" s="19">
        <f>SUM(G6:G6)</f>
        <v>900</v>
      </c>
      <c r="H7" s="16"/>
      <c r="I7" s="37"/>
    </row>
    <row r="8" s="2" customFormat="1" ht="98.5" customHeight="1" spans="1:9">
      <c r="A8" s="21">
        <v>2</v>
      </c>
      <c r="B8" s="21" t="s">
        <v>14</v>
      </c>
      <c r="C8" s="21" t="s">
        <v>19</v>
      </c>
      <c r="D8" s="26" t="s">
        <v>20</v>
      </c>
      <c r="E8" s="24" t="s">
        <v>21</v>
      </c>
      <c r="F8" s="24"/>
      <c r="G8" s="25">
        <v>450</v>
      </c>
      <c r="H8" s="21" t="s">
        <v>19</v>
      </c>
      <c r="I8" s="32"/>
    </row>
    <row r="9" s="2" customFormat="1" ht="27" customHeight="1" spans="1:9">
      <c r="A9" s="20"/>
      <c r="B9" s="17" t="s">
        <v>22</v>
      </c>
      <c r="C9" s="17"/>
      <c r="D9" s="18"/>
      <c r="E9" s="20"/>
      <c r="F9" s="16"/>
      <c r="G9" s="19">
        <f>SUM(G8:G8)</f>
        <v>450</v>
      </c>
      <c r="H9" s="16"/>
      <c r="I9" s="37"/>
    </row>
    <row r="10" s="2" customFormat="1" ht="101.5" customHeight="1" spans="1:9">
      <c r="A10" s="21">
        <v>3</v>
      </c>
      <c r="B10" s="21" t="s">
        <v>23</v>
      </c>
      <c r="C10" s="21" t="s">
        <v>24</v>
      </c>
      <c r="D10" s="26" t="s">
        <v>25</v>
      </c>
      <c r="E10" s="24" t="s">
        <v>26</v>
      </c>
      <c r="F10" s="25">
        <v>-30</v>
      </c>
      <c r="G10" s="25">
        <v>465</v>
      </c>
      <c r="H10" s="21" t="s">
        <v>27</v>
      </c>
      <c r="I10" s="32"/>
    </row>
    <row r="11" s="2" customFormat="1" ht="63" customHeight="1" spans="1:9">
      <c r="A11" s="21">
        <v>4</v>
      </c>
      <c r="B11" s="27" t="s">
        <v>23</v>
      </c>
      <c r="C11" s="21" t="s">
        <v>24</v>
      </c>
      <c r="D11" s="26" t="s">
        <v>28</v>
      </c>
      <c r="E11" s="24" t="s">
        <v>29</v>
      </c>
      <c r="F11" s="24"/>
      <c r="G11" s="25">
        <v>720</v>
      </c>
      <c r="H11" s="21" t="s">
        <v>15</v>
      </c>
      <c r="I11" s="32"/>
    </row>
    <row r="12" s="2" customFormat="1" ht="63" customHeight="1" spans="1:9">
      <c r="A12" s="21">
        <v>5</v>
      </c>
      <c r="B12" s="27" t="s">
        <v>23</v>
      </c>
      <c r="C12" s="21" t="s">
        <v>24</v>
      </c>
      <c r="D12" s="26" t="s">
        <v>30</v>
      </c>
      <c r="E12" s="24" t="s">
        <v>31</v>
      </c>
      <c r="F12" s="24"/>
      <c r="G12" s="25">
        <v>705</v>
      </c>
      <c r="H12" s="21" t="s">
        <v>15</v>
      </c>
      <c r="I12" s="32"/>
    </row>
    <row r="13" s="2" customFormat="1" ht="75" customHeight="1" spans="1:9">
      <c r="A13" s="21">
        <v>6</v>
      </c>
      <c r="B13" s="27" t="s">
        <v>23</v>
      </c>
      <c r="C13" s="21" t="s">
        <v>24</v>
      </c>
      <c r="D13" s="26" t="s">
        <v>32</v>
      </c>
      <c r="E13" s="28" t="s">
        <v>33</v>
      </c>
      <c r="F13" s="29"/>
      <c r="G13" s="25">
        <v>500</v>
      </c>
      <c r="H13" s="29"/>
      <c r="I13" s="32" t="s">
        <v>34</v>
      </c>
    </row>
    <row r="14" s="2" customFormat="1" ht="75" customHeight="1" spans="1:9">
      <c r="A14" s="21">
        <v>7</v>
      </c>
      <c r="B14" s="27" t="s">
        <v>23</v>
      </c>
      <c r="C14" s="21" t="s">
        <v>24</v>
      </c>
      <c r="D14" s="30" t="s">
        <v>35</v>
      </c>
      <c r="E14" s="28"/>
      <c r="F14" s="29"/>
      <c r="G14" s="25">
        <v>50</v>
      </c>
      <c r="H14" s="29"/>
      <c r="I14" s="32" t="s">
        <v>36</v>
      </c>
    </row>
    <row r="15" s="2" customFormat="1" ht="27" customHeight="1" spans="1:9">
      <c r="A15" s="20"/>
      <c r="B15" s="17" t="s">
        <v>37</v>
      </c>
      <c r="C15" s="17"/>
      <c r="D15" s="18"/>
      <c r="E15" s="20"/>
      <c r="F15" s="20"/>
      <c r="G15" s="19">
        <f>SUM(G10:G14)</f>
        <v>2440</v>
      </c>
      <c r="H15" s="20"/>
      <c r="I15" s="37"/>
    </row>
    <row r="16" s="2" customFormat="1" ht="70" customHeight="1" spans="1:9">
      <c r="A16" s="21">
        <v>8</v>
      </c>
      <c r="B16" s="27" t="s">
        <v>23</v>
      </c>
      <c r="C16" s="31" t="s">
        <v>38</v>
      </c>
      <c r="D16" s="32" t="s">
        <v>39</v>
      </c>
      <c r="E16" s="24" t="s">
        <v>31</v>
      </c>
      <c r="F16" s="25">
        <v>-30</v>
      </c>
      <c r="G16" s="25">
        <v>670</v>
      </c>
      <c r="H16" s="27" t="s">
        <v>40</v>
      </c>
      <c r="I16" s="32"/>
    </row>
    <row r="17" s="2" customFormat="1" ht="70" customHeight="1" spans="1:9">
      <c r="A17" s="21">
        <v>9</v>
      </c>
      <c r="B17" s="27" t="s">
        <v>23</v>
      </c>
      <c r="C17" s="31" t="s">
        <v>38</v>
      </c>
      <c r="D17" s="26" t="s">
        <v>32</v>
      </c>
      <c r="E17" s="28" t="s">
        <v>33</v>
      </c>
      <c r="F17" s="29"/>
      <c r="G17" s="25">
        <v>500</v>
      </c>
      <c r="H17" s="29"/>
      <c r="I17" s="32" t="s">
        <v>34</v>
      </c>
    </row>
    <row r="18" s="2" customFormat="1" ht="27" customHeight="1" spans="1:9">
      <c r="A18" s="20"/>
      <c r="B18" s="17" t="s">
        <v>41</v>
      </c>
      <c r="C18" s="17"/>
      <c r="D18" s="18"/>
      <c r="E18" s="20"/>
      <c r="F18" s="20"/>
      <c r="G18" s="19">
        <f>SUM(G16:G17)</f>
        <v>1170</v>
      </c>
      <c r="H18" s="20"/>
      <c r="I18" s="37"/>
    </row>
    <row r="19" s="2" customFormat="1" ht="75" customHeight="1" spans="1:9">
      <c r="A19" s="21">
        <v>10</v>
      </c>
      <c r="B19" s="21" t="s">
        <v>23</v>
      </c>
      <c r="C19" s="21" t="s">
        <v>42</v>
      </c>
      <c r="D19" s="26" t="s">
        <v>43</v>
      </c>
      <c r="E19" s="24" t="s">
        <v>26</v>
      </c>
      <c r="F19" s="24"/>
      <c r="G19" s="33">
        <v>720</v>
      </c>
      <c r="H19" s="21" t="s">
        <v>27</v>
      </c>
      <c r="I19" s="32"/>
    </row>
    <row r="20" s="2" customFormat="1" ht="75" customHeight="1" spans="1:9">
      <c r="A20" s="21">
        <v>11</v>
      </c>
      <c r="B20" s="27" t="s">
        <v>23</v>
      </c>
      <c r="C20" s="21" t="s">
        <v>42</v>
      </c>
      <c r="D20" s="26" t="s">
        <v>32</v>
      </c>
      <c r="E20" s="28" t="s">
        <v>33</v>
      </c>
      <c r="F20" s="29"/>
      <c r="G20" s="25">
        <v>400</v>
      </c>
      <c r="H20" s="21"/>
      <c r="I20" s="32" t="s">
        <v>34</v>
      </c>
    </row>
    <row r="21" s="2" customFormat="1" ht="75" customHeight="1" spans="1:9">
      <c r="A21" s="21">
        <v>12</v>
      </c>
      <c r="B21" s="27" t="s">
        <v>23</v>
      </c>
      <c r="C21" s="21" t="s">
        <v>42</v>
      </c>
      <c r="D21" s="30" t="s">
        <v>35</v>
      </c>
      <c r="E21" s="28"/>
      <c r="F21" s="29"/>
      <c r="G21" s="25">
        <v>100</v>
      </c>
      <c r="H21" s="21"/>
      <c r="I21" s="32" t="s">
        <v>44</v>
      </c>
    </row>
    <row r="22" s="2" customFormat="1" ht="27" customHeight="1" spans="1:9">
      <c r="A22" s="20"/>
      <c r="B22" s="17" t="s">
        <v>45</v>
      </c>
      <c r="C22" s="17"/>
      <c r="D22" s="18"/>
      <c r="E22" s="20"/>
      <c r="F22" s="20"/>
      <c r="G22" s="19">
        <f>SUM(G19:G21)</f>
        <v>1220</v>
      </c>
      <c r="H22" s="20"/>
      <c r="I22" s="37"/>
    </row>
    <row r="23" s="2" customFormat="1" ht="76" customHeight="1" spans="1:9">
      <c r="A23" s="21">
        <v>13</v>
      </c>
      <c r="B23" s="21" t="s">
        <v>23</v>
      </c>
      <c r="C23" s="34" t="s">
        <v>46</v>
      </c>
      <c r="D23" s="23" t="s">
        <v>47</v>
      </c>
      <c r="E23" s="24" t="s">
        <v>31</v>
      </c>
      <c r="F23" s="24"/>
      <c r="G23" s="25">
        <v>720</v>
      </c>
      <c r="H23" s="25" t="s">
        <v>15</v>
      </c>
      <c r="I23" s="32"/>
    </row>
    <row r="24" s="2" customFormat="1" ht="77" customHeight="1" spans="1:9">
      <c r="A24" s="21">
        <v>14</v>
      </c>
      <c r="B24" s="21" t="s">
        <v>23</v>
      </c>
      <c r="C24" s="34" t="s">
        <v>46</v>
      </c>
      <c r="D24" s="23" t="s">
        <v>48</v>
      </c>
      <c r="E24" s="24" t="s">
        <v>29</v>
      </c>
      <c r="F24" s="24"/>
      <c r="G24" s="25">
        <v>360</v>
      </c>
      <c r="H24" s="25" t="s">
        <v>15</v>
      </c>
      <c r="I24" s="32"/>
    </row>
    <row r="25" s="2" customFormat="1" ht="77" customHeight="1" spans="1:9">
      <c r="A25" s="21">
        <v>15</v>
      </c>
      <c r="B25" s="27" t="s">
        <v>23</v>
      </c>
      <c r="C25" s="34" t="s">
        <v>46</v>
      </c>
      <c r="D25" s="26" t="s">
        <v>32</v>
      </c>
      <c r="E25" s="28" t="s">
        <v>33</v>
      </c>
      <c r="F25" s="29"/>
      <c r="G25" s="25">
        <v>500</v>
      </c>
      <c r="H25" s="25"/>
      <c r="I25" s="32" t="s">
        <v>34</v>
      </c>
    </row>
    <row r="26" s="2" customFormat="1" ht="77" customHeight="1" spans="1:9">
      <c r="A26" s="21">
        <v>16</v>
      </c>
      <c r="B26" s="27" t="s">
        <v>23</v>
      </c>
      <c r="C26" s="34" t="s">
        <v>46</v>
      </c>
      <c r="D26" s="30" t="s">
        <v>35</v>
      </c>
      <c r="E26" s="28"/>
      <c r="F26" s="29"/>
      <c r="G26" s="25">
        <v>100</v>
      </c>
      <c r="H26" s="25"/>
      <c r="I26" s="32" t="s">
        <v>49</v>
      </c>
    </row>
    <row r="27" s="3" customFormat="1" ht="27" customHeight="1" spans="1:9">
      <c r="A27" s="20"/>
      <c r="B27" s="20" t="s">
        <v>50</v>
      </c>
      <c r="C27" s="20"/>
      <c r="D27" s="20"/>
      <c r="E27" s="20"/>
      <c r="F27" s="16"/>
      <c r="G27" s="19">
        <f>SUM(G23:G26)</f>
        <v>1680</v>
      </c>
      <c r="H27" s="16"/>
      <c r="I27" s="37"/>
    </row>
    <row r="28" s="2" customFormat="1" ht="63" customHeight="1" spans="1:9">
      <c r="A28" s="21">
        <v>17</v>
      </c>
      <c r="B28" s="21" t="s">
        <v>23</v>
      </c>
      <c r="C28" s="27" t="s">
        <v>51</v>
      </c>
      <c r="D28" s="23" t="s">
        <v>52</v>
      </c>
      <c r="E28" s="24" t="s">
        <v>29</v>
      </c>
      <c r="F28" s="24"/>
      <c r="G28" s="25">
        <v>720</v>
      </c>
      <c r="H28" s="25" t="s">
        <v>15</v>
      </c>
      <c r="I28" s="32"/>
    </row>
    <row r="29" s="2" customFormat="1" ht="50" customHeight="1" spans="1:9">
      <c r="A29" s="21">
        <v>18</v>
      </c>
      <c r="B29" s="21" t="s">
        <v>23</v>
      </c>
      <c r="C29" s="27" t="s">
        <v>51</v>
      </c>
      <c r="D29" s="23" t="s">
        <v>53</v>
      </c>
      <c r="E29" s="24" t="s">
        <v>29</v>
      </c>
      <c r="F29" s="24"/>
      <c r="G29" s="25">
        <v>700</v>
      </c>
      <c r="H29" s="25" t="s">
        <v>15</v>
      </c>
      <c r="I29" s="32"/>
    </row>
    <row r="30" s="2" customFormat="1" ht="54" customHeight="1" spans="1:9">
      <c r="A30" s="21">
        <v>19</v>
      </c>
      <c r="B30" s="21" t="s">
        <v>23</v>
      </c>
      <c r="C30" s="27" t="s">
        <v>51</v>
      </c>
      <c r="D30" s="23" t="s">
        <v>54</v>
      </c>
      <c r="E30" s="24" t="s">
        <v>29</v>
      </c>
      <c r="F30" s="24"/>
      <c r="G30" s="25">
        <v>565</v>
      </c>
      <c r="H30" s="25" t="s">
        <v>15</v>
      </c>
      <c r="I30" s="32"/>
    </row>
    <row r="31" s="2" customFormat="1" ht="57" customHeight="1" spans="1:9">
      <c r="A31" s="21">
        <v>20</v>
      </c>
      <c r="B31" s="21" t="s">
        <v>23</v>
      </c>
      <c r="C31" s="27" t="s">
        <v>51</v>
      </c>
      <c r="D31" s="23" t="s">
        <v>55</v>
      </c>
      <c r="E31" s="24" t="s">
        <v>31</v>
      </c>
      <c r="F31" s="24"/>
      <c r="G31" s="25">
        <v>715</v>
      </c>
      <c r="H31" s="35" t="s">
        <v>40</v>
      </c>
      <c r="I31" s="32"/>
    </row>
    <row r="32" s="2" customFormat="1" ht="93" customHeight="1" spans="1:9">
      <c r="A32" s="21">
        <v>21</v>
      </c>
      <c r="B32" s="21" t="s">
        <v>23</v>
      </c>
      <c r="C32" s="21" t="s">
        <v>51</v>
      </c>
      <c r="D32" s="23" t="s">
        <v>56</v>
      </c>
      <c r="E32" s="24" t="s">
        <v>57</v>
      </c>
      <c r="F32" s="25"/>
      <c r="G32" s="25">
        <v>700</v>
      </c>
      <c r="H32" s="35"/>
      <c r="I32" s="38" t="s">
        <v>58</v>
      </c>
    </row>
    <row r="33" s="2" customFormat="1" ht="67" customHeight="1" spans="1:9">
      <c r="A33" s="21">
        <v>22</v>
      </c>
      <c r="B33" s="27" t="s">
        <v>23</v>
      </c>
      <c r="C33" s="27" t="s">
        <v>51</v>
      </c>
      <c r="D33" s="26" t="s">
        <v>32</v>
      </c>
      <c r="E33" s="28" t="s">
        <v>33</v>
      </c>
      <c r="F33" s="29"/>
      <c r="G33" s="25">
        <v>500</v>
      </c>
      <c r="H33" s="35"/>
      <c r="I33" s="32" t="s">
        <v>34</v>
      </c>
    </row>
    <row r="34" s="2" customFormat="1" ht="89" customHeight="1" spans="1:9">
      <c r="A34" s="21">
        <v>23</v>
      </c>
      <c r="B34" s="27" t="s">
        <v>23</v>
      </c>
      <c r="C34" s="27" t="s">
        <v>51</v>
      </c>
      <c r="D34" s="30" t="s">
        <v>35</v>
      </c>
      <c r="E34" s="28"/>
      <c r="F34" s="29"/>
      <c r="G34" s="25">
        <v>200</v>
      </c>
      <c r="H34" s="35"/>
      <c r="I34" s="32" t="s">
        <v>59</v>
      </c>
    </row>
    <row r="35" s="3" customFormat="1" ht="27" customHeight="1" spans="1:9">
      <c r="A35" s="20"/>
      <c r="B35" s="17" t="s">
        <v>60</v>
      </c>
      <c r="C35" s="17"/>
      <c r="D35" s="18"/>
      <c r="E35" s="20"/>
      <c r="F35" s="16"/>
      <c r="G35" s="19">
        <f>SUM(G28:G34)</f>
        <v>4100</v>
      </c>
      <c r="H35" s="16"/>
      <c r="I35" s="37"/>
    </row>
    <row r="36" s="2" customFormat="1" ht="67" customHeight="1" spans="1:9">
      <c r="A36" s="21">
        <v>24</v>
      </c>
      <c r="B36" s="21" t="s">
        <v>23</v>
      </c>
      <c r="C36" s="21" t="s">
        <v>61</v>
      </c>
      <c r="D36" s="23" t="s">
        <v>62</v>
      </c>
      <c r="E36" s="24" t="s">
        <v>31</v>
      </c>
      <c r="F36" s="24"/>
      <c r="G36" s="25">
        <v>540</v>
      </c>
      <c r="H36" s="35" t="s">
        <v>63</v>
      </c>
      <c r="I36" s="32"/>
    </row>
    <row r="37" s="2" customFormat="1" ht="69" customHeight="1" spans="1:9">
      <c r="A37" s="21">
        <v>25</v>
      </c>
      <c r="B37" s="21" t="s">
        <v>23</v>
      </c>
      <c r="C37" s="21" t="s">
        <v>61</v>
      </c>
      <c r="D37" s="23" t="s">
        <v>64</v>
      </c>
      <c r="E37" s="28" t="s">
        <v>29</v>
      </c>
      <c r="F37" s="24"/>
      <c r="G37" s="25">
        <v>450</v>
      </c>
      <c r="H37" s="25" t="s">
        <v>15</v>
      </c>
      <c r="I37" s="32"/>
    </row>
    <row r="38" s="2" customFormat="1" ht="66" customHeight="1" spans="1:9">
      <c r="A38" s="21">
        <v>26</v>
      </c>
      <c r="B38" s="21" t="s">
        <v>23</v>
      </c>
      <c r="C38" s="21" t="s">
        <v>61</v>
      </c>
      <c r="D38" s="23" t="s">
        <v>65</v>
      </c>
      <c r="E38" s="24" t="s">
        <v>31</v>
      </c>
      <c r="F38" s="28"/>
      <c r="G38" s="25">
        <v>180</v>
      </c>
      <c r="H38" s="25" t="s">
        <v>15</v>
      </c>
      <c r="I38" s="32"/>
    </row>
    <row r="39" s="2" customFormat="1" ht="66" customHeight="1" spans="1:9">
      <c r="A39" s="21">
        <v>27</v>
      </c>
      <c r="B39" s="21" t="s">
        <v>23</v>
      </c>
      <c r="C39" s="21" t="s">
        <v>61</v>
      </c>
      <c r="D39" s="23" t="s">
        <v>66</v>
      </c>
      <c r="E39" s="28" t="s">
        <v>29</v>
      </c>
      <c r="F39" s="24"/>
      <c r="G39" s="25">
        <v>380</v>
      </c>
      <c r="H39" s="25" t="s">
        <v>15</v>
      </c>
      <c r="I39" s="32"/>
    </row>
    <row r="40" s="2" customFormat="1" ht="94" customHeight="1" spans="1:9">
      <c r="A40" s="21">
        <v>28</v>
      </c>
      <c r="B40" s="21" t="s">
        <v>23</v>
      </c>
      <c r="C40" s="21" t="s">
        <v>61</v>
      </c>
      <c r="D40" s="23" t="s">
        <v>56</v>
      </c>
      <c r="E40" s="24" t="s">
        <v>57</v>
      </c>
      <c r="F40" s="25"/>
      <c r="G40" s="25">
        <v>600</v>
      </c>
      <c r="H40" s="25"/>
      <c r="I40" s="38" t="s">
        <v>58</v>
      </c>
    </row>
    <row r="41" s="2" customFormat="1" ht="76" customHeight="1" spans="1:9">
      <c r="A41" s="21">
        <v>29</v>
      </c>
      <c r="B41" s="27" t="s">
        <v>23</v>
      </c>
      <c r="C41" s="21" t="s">
        <v>61</v>
      </c>
      <c r="D41" s="26" t="s">
        <v>32</v>
      </c>
      <c r="E41" s="28" t="s">
        <v>33</v>
      </c>
      <c r="F41" s="29"/>
      <c r="G41" s="25">
        <v>500</v>
      </c>
      <c r="H41" s="25"/>
      <c r="I41" s="32" t="s">
        <v>34</v>
      </c>
    </row>
    <row r="42" s="2" customFormat="1" ht="122" customHeight="1" spans="1:9">
      <c r="A42" s="21">
        <v>30</v>
      </c>
      <c r="B42" s="27" t="s">
        <v>23</v>
      </c>
      <c r="C42" s="21" t="s">
        <v>61</v>
      </c>
      <c r="D42" s="30" t="s">
        <v>35</v>
      </c>
      <c r="E42" s="28"/>
      <c r="F42" s="29"/>
      <c r="G42" s="25">
        <v>300</v>
      </c>
      <c r="H42" s="25"/>
      <c r="I42" s="32" t="s">
        <v>67</v>
      </c>
    </row>
    <row r="43" s="3" customFormat="1" ht="27" customHeight="1" spans="1:9">
      <c r="A43" s="21"/>
      <c r="B43" s="17" t="s">
        <v>68</v>
      </c>
      <c r="C43" s="17"/>
      <c r="D43" s="18"/>
      <c r="E43" s="28"/>
      <c r="F43" s="16"/>
      <c r="G43" s="19">
        <f>SUM(G36:G42)</f>
        <v>2950</v>
      </c>
      <c r="H43" s="16"/>
      <c r="I43" s="37"/>
    </row>
    <row r="44" s="2" customFormat="1" ht="78" customHeight="1" spans="1:9">
      <c r="A44" s="21">
        <v>31</v>
      </c>
      <c r="B44" s="36" t="s">
        <v>23</v>
      </c>
      <c r="C44" s="36" t="s">
        <v>69</v>
      </c>
      <c r="D44" s="23" t="s">
        <v>70</v>
      </c>
      <c r="E44" s="28" t="s">
        <v>26</v>
      </c>
      <c r="F44" s="24"/>
      <c r="G44" s="25">
        <v>720</v>
      </c>
      <c r="H44" s="35" t="s">
        <v>63</v>
      </c>
      <c r="I44" s="32"/>
    </row>
    <row r="45" s="2" customFormat="1" ht="78" customHeight="1" spans="1:9">
      <c r="A45" s="21">
        <v>32</v>
      </c>
      <c r="B45" s="36" t="s">
        <v>23</v>
      </c>
      <c r="C45" s="36" t="s">
        <v>69</v>
      </c>
      <c r="D45" s="23" t="s">
        <v>71</v>
      </c>
      <c r="E45" s="28" t="s">
        <v>29</v>
      </c>
      <c r="F45" s="27"/>
      <c r="G45" s="25">
        <v>695</v>
      </c>
      <c r="H45" s="25" t="s">
        <v>15</v>
      </c>
      <c r="I45" s="32"/>
    </row>
    <row r="46" s="2" customFormat="1" ht="94" customHeight="1" spans="1:9">
      <c r="A46" s="21">
        <v>33</v>
      </c>
      <c r="B46" s="21" t="s">
        <v>23</v>
      </c>
      <c r="C46" s="36" t="s">
        <v>69</v>
      </c>
      <c r="D46" s="23" t="s">
        <v>56</v>
      </c>
      <c r="E46" s="28" t="s">
        <v>57</v>
      </c>
      <c r="F46" s="25"/>
      <c r="G46" s="25">
        <v>500</v>
      </c>
      <c r="H46" s="25"/>
      <c r="I46" s="38" t="s">
        <v>58</v>
      </c>
    </row>
    <row r="47" s="2" customFormat="1" ht="78" customHeight="1" spans="1:9">
      <c r="A47" s="21">
        <v>34</v>
      </c>
      <c r="B47" s="27" t="s">
        <v>23</v>
      </c>
      <c r="C47" s="36" t="s">
        <v>69</v>
      </c>
      <c r="D47" s="26" t="s">
        <v>32</v>
      </c>
      <c r="E47" s="28" t="s">
        <v>33</v>
      </c>
      <c r="F47" s="29"/>
      <c r="G47" s="25">
        <v>500</v>
      </c>
      <c r="H47" s="25"/>
      <c r="I47" s="32" t="s">
        <v>34</v>
      </c>
    </row>
    <row r="48" s="2" customFormat="1" ht="61" customHeight="1" spans="1:9">
      <c r="A48" s="21">
        <v>35</v>
      </c>
      <c r="B48" s="27" t="s">
        <v>23</v>
      </c>
      <c r="C48" s="36" t="s">
        <v>69</v>
      </c>
      <c r="D48" s="30" t="s">
        <v>35</v>
      </c>
      <c r="E48" s="28"/>
      <c r="F48" s="29"/>
      <c r="G48" s="25">
        <v>100</v>
      </c>
      <c r="H48" s="25"/>
      <c r="I48" s="32" t="s">
        <v>72</v>
      </c>
    </row>
    <row r="49" s="3" customFormat="1" ht="27" customHeight="1" spans="1:9">
      <c r="A49" s="20"/>
      <c r="B49" s="17" t="s">
        <v>73</v>
      </c>
      <c r="C49" s="17"/>
      <c r="D49" s="18"/>
      <c r="E49" s="28"/>
      <c r="F49" s="16"/>
      <c r="G49" s="19">
        <f>SUM(G44:G48)</f>
        <v>2515</v>
      </c>
      <c r="H49" s="16"/>
      <c r="I49" s="37"/>
    </row>
    <row r="50" s="2" customFormat="1" ht="93" customHeight="1" spans="1:9">
      <c r="A50" s="21">
        <v>36</v>
      </c>
      <c r="B50" s="21" t="s">
        <v>23</v>
      </c>
      <c r="C50" s="21" t="s">
        <v>74</v>
      </c>
      <c r="D50" s="23" t="s">
        <v>75</v>
      </c>
      <c r="E50" s="28" t="s">
        <v>26</v>
      </c>
      <c r="F50" s="25">
        <v>-30</v>
      </c>
      <c r="G50" s="25">
        <v>690</v>
      </c>
      <c r="H50" s="25" t="s">
        <v>15</v>
      </c>
      <c r="I50" s="32"/>
    </row>
    <row r="51" s="2" customFormat="1" ht="93" customHeight="1" spans="1:9">
      <c r="A51" s="21">
        <v>37</v>
      </c>
      <c r="B51" s="21" t="s">
        <v>23</v>
      </c>
      <c r="C51" s="21" t="s">
        <v>74</v>
      </c>
      <c r="D51" s="23" t="s">
        <v>76</v>
      </c>
      <c r="E51" s="28" t="s">
        <v>31</v>
      </c>
      <c r="F51" s="25">
        <v>-30</v>
      </c>
      <c r="G51" s="25">
        <v>635</v>
      </c>
      <c r="H51" s="35" t="s">
        <v>40</v>
      </c>
      <c r="I51" s="32"/>
    </row>
    <row r="52" s="2" customFormat="1" ht="96" customHeight="1" spans="1:9">
      <c r="A52" s="21">
        <v>38</v>
      </c>
      <c r="B52" s="21" t="s">
        <v>23</v>
      </c>
      <c r="C52" s="21" t="s">
        <v>74</v>
      </c>
      <c r="D52" s="23" t="s">
        <v>56</v>
      </c>
      <c r="E52" s="28" t="s">
        <v>57</v>
      </c>
      <c r="F52" s="25"/>
      <c r="G52" s="25">
        <v>1100</v>
      </c>
      <c r="H52" s="35"/>
      <c r="I52" s="38" t="s">
        <v>58</v>
      </c>
    </row>
    <row r="53" s="2" customFormat="1" ht="78" customHeight="1" spans="1:9">
      <c r="A53" s="21">
        <v>39</v>
      </c>
      <c r="B53" s="27" t="s">
        <v>23</v>
      </c>
      <c r="C53" s="21" t="s">
        <v>74</v>
      </c>
      <c r="D53" s="26" t="s">
        <v>32</v>
      </c>
      <c r="E53" s="28" t="s">
        <v>33</v>
      </c>
      <c r="F53" s="29"/>
      <c r="G53" s="25">
        <v>500</v>
      </c>
      <c r="H53" s="35"/>
      <c r="I53" s="32" t="s">
        <v>34</v>
      </c>
    </row>
    <row r="54" s="2" customFormat="1" ht="54" customHeight="1" spans="1:9">
      <c r="A54" s="21">
        <v>40</v>
      </c>
      <c r="B54" s="27" t="s">
        <v>23</v>
      </c>
      <c r="C54" s="21" t="s">
        <v>74</v>
      </c>
      <c r="D54" s="30" t="s">
        <v>35</v>
      </c>
      <c r="E54" s="28"/>
      <c r="F54" s="29"/>
      <c r="G54" s="25">
        <v>50</v>
      </c>
      <c r="H54" s="35"/>
      <c r="I54" s="32" t="s">
        <v>77</v>
      </c>
    </row>
    <row r="55" s="3" customFormat="1" ht="27" customHeight="1" spans="1:9">
      <c r="A55" s="20"/>
      <c r="B55" s="17" t="s">
        <v>78</v>
      </c>
      <c r="C55" s="17"/>
      <c r="D55" s="18"/>
      <c r="E55" s="28"/>
      <c r="F55" s="16"/>
      <c r="G55" s="19">
        <f>SUM(G50:G54)</f>
        <v>2975</v>
      </c>
      <c r="H55" s="16"/>
      <c r="I55" s="37"/>
    </row>
    <row r="56" s="2" customFormat="1" ht="81" customHeight="1" spans="1:9">
      <c r="A56" s="21">
        <v>41</v>
      </c>
      <c r="B56" s="27" t="s">
        <v>23</v>
      </c>
      <c r="C56" s="27" t="s">
        <v>79</v>
      </c>
      <c r="D56" s="23" t="s">
        <v>80</v>
      </c>
      <c r="E56" s="28" t="s">
        <v>31</v>
      </c>
      <c r="F56" s="36"/>
      <c r="G56" s="25">
        <v>360</v>
      </c>
      <c r="H56" s="35" t="s">
        <v>40</v>
      </c>
      <c r="I56" s="32"/>
    </row>
    <row r="57" s="2" customFormat="1" ht="79" customHeight="1" spans="1:9">
      <c r="A57" s="21">
        <v>42</v>
      </c>
      <c r="B57" s="27" t="s">
        <v>23</v>
      </c>
      <c r="C57" s="27" t="s">
        <v>79</v>
      </c>
      <c r="D57" s="23" t="s">
        <v>81</v>
      </c>
      <c r="E57" s="28" t="s">
        <v>31</v>
      </c>
      <c r="F57" s="36"/>
      <c r="G57" s="25">
        <v>720</v>
      </c>
      <c r="H57" s="25" t="s">
        <v>15</v>
      </c>
      <c r="I57" s="32"/>
    </row>
    <row r="58" s="2" customFormat="1" ht="96" customHeight="1" spans="1:9">
      <c r="A58" s="21">
        <v>43</v>
      </c>
      <c r="B58" s="21" t="s">
        <v>23</v>
      </c>
      <c r="C58" s="27" t="s">
        <v>79</v>
      </c>
      <c r="D58" s="23" t="s">
        <v>56</v>
      </c>
      <c r="E58" s="28" t="s">
        <v>57</v>
      </c>
      <c r="F58" s="25"/>
      <c r="G58" s="25">
        <v>1200</v>
      </c>
      <c r="H58" s="25"/>
      <c r="I58" s="38" t="s">
        <v>58</v>
      </c>
    </row>
    <row r="59" s="2" customFormat="1" ht="79" customHeight="1" spans="1:9">
      <c r="A59" s="21">
        <v>44</v>
      </c>
      <c r="B59" s="27" t="s">
        <v>23</v>
      </c>
      <c r="C59" s="27" t="s">
        <v>79</v>
      </c>
      <c r="D59" s="26" t="s">
        <v>32</v>
      </c>
      <c r="E59" s="28" t="s">
        <v>33</v>
      </c>
      <c r="F59" s="29"/>
      <c r="G59" s="25">
        <v>500</v>
      </c>
      <c r="H59" s="25"/>
      <c r="I59" s="32" t="s">
        <v>34</v>
      </c>
    </row>
    <row r="60" s="2" customFormat="1" ht="66" customHeight="1" spans="1:9">
      <c r="A60" s="21">
        <v>45</v>
      </c>
      <c r="B60" s="27" t="s">
        <v>23</v>
      </c>
      <c r="C60" s="27" t="s">
        <v>79</v>
      </c>
      <c r="D60" s="30" t="s">
        <v>35</v>
      </c>
      <c r="E60" s="28"/>
      <c r="F60" s="29"/>
      <c r="G60" s="25">
        <v>100</v>
      </c>
      <c r="H60" s="25"/>
      <c r="I60" s="32" t="s">
        <v>82</v>
      </c>
    </row>
    <row r="61" s="3" customFormat="1" ht="27" customHeight="1" spans="1:9">
      <c r="A61" s="20"/>
      <c r="B61" s="17" t="s">
        <v>83</v>
      </c>
      <c r="C61" s="17"/>
      <c r="D61" s="18"/>
      <c r="E61" s="20"/>
      <c r="F61" s="16"/>
      <c r="G61" s="19">
        <f>SUM(G56:G60)</f>
        <v>2880</v>
      </c>
      <c r="H61" s="16"/>
      <c r="I61" s="37"/>
    </row>
    <row r="62" s="2" customFormat="1" ht="61" customHeight="1" spans="1:9">
      <c r="A62" s="21">
        <v>46</v>
      </c>
      <c r="B62" s="27" t="s">
        <v>23</v>
      </c>
      <c r="C62" s="27" t="s">
        <v>84</v>
      </c>
      <c r="D62" s="23" t="s">
        <v>85</v>
      </c>
      <c r="E62" s="24" t="s">
        <v>29</v>
      </c>
      <c r="F62" s="24"/>
      <c r="G62" s="35">
        <v>720</v>
      </c>
      <c r="H62" s="24" t="s">
        <v>15</v>
      </c>
      <c r="I62" s="32"/>
    </row>
    <row r="63" s="3" customFormat="1" ht="27" customHeight="1" spans="1:9">
      <c r="A63" s="20"/>
      <c r="B63" s="17" t="s">
        <v>86</v>
      </c>
      <c r="C63" s="17"/>
      <c r="D63" s="18"/>
      <c r="E63" s="20"/>
      <c r="F63" s="16"/>
      <c r="G63" s="19">
        <f t="shared" ref="G63" si="0">SUM(G62:G62)</f>
        <v>720</v>
      </c>
      <c r="H63" s="16"/>
      <c r="I63" s="37"/>
    </row>
  </sheetData>
  <autoFilter ref="A4:G63">
    <extLst/>
  </autoFilter>
  <mergeCells count="15">
    <mergeCell ref="A2:I2"/>
    <mergeCell ref="H3:I3"/>
    <mergeCell ref="B5:D5"/>
    <mergeCell ref="B7:D7"/>
    <mergeCell ref="B9:D9"/>
    <mergeCell ref="B15:D15"/>
    <mergeCell ref="B18:D18"/>
    <mergeCell ref="B22:D22"/>
    <mergeCell ref="B27:D27"/>
    <mergeCell ref="B35:D35"/>
    <mergeCell ref="B43:D43"/>
    <mergeCell ref="B49:D49"/>
    <mergeCell ref="B55:D55"/>
    <mergeCell ref="B61:D61"/>
    <mergeCell ref="B63:D63"/>
  </mergeCells>
  <pageMargins left="0.700694444444445" right="0.700694444444445" top="0.751388888888889" bottom="0.751388888888889" header="0.298611111111111" footer="0.298611111111111"/>
  <pageSetup paperSize="9" scale="64" fitToHeight="0" orientation="portrait" horizontalDpi="600"/>
  <headerFooter>
    <oddFooter>&amp;C—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2022-11-08T06:55:00Z</dcterms:created>
  <dcterms:modified xsi:type="dcterms:W3CDTF">2025-04-23T07:49:42Z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